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50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'Arkusz1'!$A$2:$K$131</definedName>
  </definedNames>
  <calcPr fullCalcOnLoad="1"/>
</workbook>
</file>

<file path=xl/sharedStrings.xml><?xml version="1.0" encoding="utf-8"?>
<sst xmlns="http://schemas.openxmlformats.org/spreadsheetml/2006/main" count="532" uniqueCount="268">
  <si>
    <t>Lp.</t>
  </si>
  <si>
    <t>Nazwa artykułu</t>
  </si>
  <si>
    <t xml:space="preserve">Ilość </t>
  </si>
  <si>
    <t>Cena jednostkowa netto</t>
  </si>
  <si>
    <t>Cena jednostkowa brutto</t>
  </si>
  <si>
    <t>Wartość netto</t>
  </si>
  <si>
    <t>Wartość brutto</t>
  </si>
  <si>
    <t>sztuki</t>
  </si>
  <si>
    <t>ryza</t>
  </si>
  <si>
    <t>arkusz</t>
  </si>
  <si>
    <t>karton</t>
  </si>
  <si>
    <t>opak.</t>
  </si>
  <si>
    <t>1.</t>
  </si>
  <si>
    <t>Skoroszyt plastikowy wpinany w segregator format A4</t>
  </si>
  <si>
    <t>2.</t>
  </si>
  <si>
    <t>Skoroszyt papierowy wpinany w segregator ( z metalowymi dziurkami), format A4</t>
  </si>
  <si>
    <t>3.</t>
  </si>
  <si>
    <t>Skoroszyt plastikowy format A4</t>
  </si>
  <si>
    <t>4.</t>
  </si>
  <si>
    <t>Skoroszyt papierowy format A4</t>
  </si>
  <si>
    <t>5.</t>
  </si>
  <si>
    <t>Teczka papierowa wiązana biała format A4</t>
  </si>
  <si>
    <t>6.</t>
  </si>
  <si>
    <t>Teczka papierowa na gumkę biała format A4</t>
  </si>
  <si>
    <t>7.</t>
  </si>
  <si>
    <t>Teczka papierowa na gumkę kolorowa format A4</t>
  </si>
  <si>
    <t>8.</t>
  </si>
  <si>
    <t>Teczka do akt osobowych A4 sztywna oprawa szerokość grzbietu 2-3 cm</t>
  </si>
  <si>
    <t>9.</t>
  </si>
  <si>
    <t>Teczka do akt osobowych plastikowa wpinana , format A4</t>
  </si>
  <si>
    <t>10.</t>
  </si>
  <si>
    <t>Segregator mały (wąski grzbiet)</t>
  </si>
  <si>
    <t>11.</t>
  </si>
  <si>
    <t>Segregator duży (wąski grzbiet)</t>
  </si>
  <si>
    <t>12.</t>
  </si>
  <si>
    <t>Segregator mały (szeroki grzbiet)</t>
  </si>
  <si>
    <t>13.</t>
  </si>
  <si>
    <t>Segregator duży (szeroki grzbiet)</t>
  </si>
  <si>
    <t>14.</t>
  </si>
  <si>
    <t>Grzbiet plastikowy do bindowania Mintra A4, śr grzbiety 14 mm</t>
  </si>
  <si>
    <t>15.</t>
  </si>
  <si>
    <t>Grzbiet plastikowy do bindowania Mintra A4, śr grzbiety 19 mm</t>
  </si>
  <si>
    <t>16.</t>
  </si>
  <si>
    <t>Grzbiet plastikowy do bindowania Mintra A4, śr grzbiety 25 mm</t>
  </si>
  <si>
    <t>17.</t>
  </si>
  <si>
    <t>Grzbiet plastikowy do bindowania Mintra A4, śr grzbiety 51 mm</t>
  </si>
  <si>
    <t>18.</t>
  </si>
  <si>
    <t>Wkład do długopisu PILOT Refill for Ball Point Pen RFJS-GP-F FINE niebieski, czarny</t>
  </si>
  <si>
    <t>19.</t>
  </si>
  <si>
    <t>Wkład do długopisu (żelowy) uni-ball Signo refil  FINE LINE 0,7 mm BALL [UMN-207 207GG 152 (0,7)] niebieski, czarny</t>
  </si>
  <si>
    <t>20.</t>
  </si>
  <si>
    <t>Wkład do długopisu (żelowy) PILOT  G-2 Roller Ball Pen 0,5</t>
  </si>
  <si>
    <t>21.</t>
  </si>
  <si>
    <t>Wkład do długopisu (żelowy) JESTREAM 101 0,7 (SXN-101-07) niebieski</t>
  </si>
  <si>
    <t>22.</t>
  </si>
  <si>
    <t>Wkład do długopisu ZENITH</t>
  </si>
  <si>
    <t>23.</t>
  </si>
  <si>
    <t>Długopis na sprężynkach</t>
  </si>
  <si>
    <t>24.</t>
  </si>
  <si>
    <t>Długopis JESTREAM 101 0,7 (SXN-101-07) niebieski</t>
  </si>
  <si>
    <t>25.</t>
  </si>
  <si>
    <t>Długopis PILOT  G-2 Roller Ball Pen 0,5 niebieski</t>
  </si>
  <si>
    <t>26.</t>
  </si>
  <si>
    <t>Długopis żelowy RYSTOR G2-031 niebieski, czerwony, czarny</t>
  </si>
  <si>
    <t>27.</t>
  </si>
  <si>
    <t>Cienkopis easy liner czarny, niebieski czerwony</t>
  </si>
  <si>
    <t>28.</t>
  </si>
  <si>
    <t>Długopis zwykły</t>
  </si>
  <si>
    <t>29.</t>
  </si>
  <si>
    <t>Pudła archiwalne A4/10 cm VauPe</t>
  </si>
  <si>
    <t>30.</t>
  </si>
  <si>
    <t>Pudła archiwalne zwykłe</t>
  </si>
  <si>
    <t>31.</t>
  </si>
  <si>
    <t>Pudła archiwalne bez kwasowe</t>
  </si>
  <si>
    <t>32.</t>
  </si>
  <si>
    <t>Folia do bindowania przezroczysta 0,2 mm</t>
  </si>
  <si>
    <t>33.</t>
  </si>
  <si>
    <t>Okładka do bindowania sztywna</t>
  </si>
  <si>
    <t>34.</t>
  </si>
  <si>
    <t>Zeszyt A4 w kratkę (twarda oprawa)</t>
  </si>
  <si>
    <t>35.</t>
  </si>
  <si>
    <t>Zeszyt A5 32-kartkowy</t>
  </si>
  <si>
    <t>36.</t>
  </si>
  <si>
    <t>Zeszyt A5 16-kartkowy</t>
  </si>
  <si>
    <t>37.</t>
  </si>
  <si>
    <t>Kalkulator zwykły</t>
  </si>
  <si>
    <t>38.</t>
  </si>
  <si>
    <t>Kalkulator z funkcją cofania CITIZEN 444S</t>
  </si>
  <si>
    <t>39.</t>
  </si>
  <si>
    <t>Dziurkacz zwykły</t>
  </si>
  <si>
    <t>40.</t>
  </si>
  <si>
    <t>Dziurkacz na 50-60 kartek</t>
  </si>
  <si>
    <t>41.</t>
  </si>
  <si>
    <t>Zszywacz zwykły</t>
  </si>
  <si>
    <t>42.</t>
  </si>
  <si>
    <t>Rozszywacz</t>
  </si>
  <si>
    <t>43.</t>
  </si>
  <si>
    <t>Zszywki do zszywacza 24/6</t>
  </si>
  <si>
    <t>44.</t>
  </si>
  <si>
    <t>Ołówek</t>
  </si>
  <si>
    <t>45.</t>
  </si>
  <si>
    <t>Gumka do ścierania</t>
  </si>
  <si>
    <t>46.</t>
  </si>
  <si>
    <t>Ofertówka A4 przezroczysta</t>
  </si>
  <si>
    <t>47.</t>
  </si>
  <si>
    <t xml:space="preserve"> Kartki samoprzylepne 76x76</t>
  </si>
  <si>
    <t>48.</t>
  </si>
  <si>
    <t>Kartki samoprzylepne 75x50</t>
  </si>
  <si>
    <t>49.</t>
  </si>
  <si>
    <t>Karteczki białe (kostka)</t>
  </si>
  <si>
    <t>50.</t>
  </si>
  <si>
    <t>Koszulki przezroczyste A4</t>
  </si>
  <si>
    <t>51.</t>
  </si>
  <si>
    <t xml:space="preserve">Koperty małe białe </t>
  </si>
  <si>
    <t>52.</t>
  </si>
  <si>
    <t>Kopert średnie białe</t>
  </si>
  <si>
    <t>53.</t>
  </si>
  <si>
    <t>Kopert średnie szare</t>
  </si>
  <si>
    <t>54.</t>
  </si>
  <si>
    <t>Koperty duże białe</t>
  </si>
  <si>
    <t>55.</t>
  </si>
  <si>
    <t>Koperty duże szare</t>
  </si>
  <si>
    <t>56.</t>
  </si>
  <si>
    <t>Kopert duże rozkładane</t>
  </si>
  <si>
    <t>57.</t>
  </si>
  <si>
    <t>Kopert bombelkowe duże</t>
  </si>
  <si>
    <t>58.</t>
  </si>
  <si>
    <t>Koperty bombelkowe średnie</t>
  </si>
  <si>
    <t>59.</t>
  </si>
  <si>
    <t>Kopert bombelkowe małe</t>
  </si>
  <si>
    <t>60.</t>
  </si>
  <si>
    <t>Papier do drukarki A4</t>
  </si>
  <si>
    <t>61.</t>
  </si>
  <si>
    <t>Papier do drukarki A3</t>
  </si>
  <si>
    <t>62.</t>
  </si>
  <si>
    <t>Zakreślacz</t>
  </si>
  <si>
    <t>63.</t>
  </si>
  <si>
    <t>Spinacze 33 mm</t>
  </si>
  <si>
    <t>64.</t>
  </si>
  <si>
    <t>Spinacze 50 mm</t>
  </si>
  <si>
    <t>65.</t>
  </si>
  <si>
    <t>Spinacze 28 mm</t>
  </si>
  <si>
    <t>66.</t>
  </si>
  <si>
    <t>Klipy 32 mm</t>
  </si>
  <si>
    <t>67.</t>
  </si>
  <si>
    <t>Klipy 25 mm</t>
  </si>
  <si>
    <t>68.</t>
  </si>
  <si>
    <t>Klipy 19 mm</t>
  </si>
  <si>
    <t>69.</t>
  </si>
  <si>
    <t>Klej w sztyfcie</t>
  </si>
  <si>
    <t>70.</t>
  </si>
  <si>
    <t>Klej w płynie 50 ml</t>
  </si>
  <si>
    <t>71.</t>
  </si>
  <si>
    <t>Płyta CD z kopertą</t>
  </si>
  <si>
    <t>72.</t>
  </si>
  <si>
    <t>Płyta DVD z kopertą</t>
  </si>
  <si>
    <t>73.</t>
  </si>
  <si>
    <t>Taśma bezbarwna wąska</t>
  </si>
  <si>
    <t>74.</t>
  </si>
  <si>
    <t>Taśma bezbarwna szeroka</t>
  </si>
  <si>
    <t>75.</t>
  </si>
  <si>
    <t>Korektor myszka (taśmowy)</t>
  </si>
  <si>
    <t>76.</t>
  </si>
  <si>
    <t>Korektor z metalową końcówką</t>
  </si>
  <si>
    <t>77.</t>
  </si>
  <si>
    <t>Skorowidz A4 sztywna okładka w kratkę</t>
  </si>
  <si>
    <t>78.</t>
  </si>
  <si>
    <t>Tusz do pieczęci czerwony</t>
  </si>
  <si>
    <t>79.</t>
  </si>
  <si>
    <t>Tusz do pieczęci metalowych czerwony</t>
  </si>
  <si>
    <t>80.</t>
  </si>
  <si>
    <t>Nożyczki</t>
  </si>
  <si>
    <t>81.</t>
  </si>
  <si>
    <t>Temperówka</t>
  </si>
  <si>
    <t>82.</t>
  </si>
  <si>
    <t>Papier w kratkę kancelaryjny A3</t>
  </si>
  <si>
    <t>83.</t>
  </si>
  <si>
    <t>Blok Techniczny</t>
  </si>
  <si>
    <t>84.</t>
  </si>
  <si>
    <t>Papier szary</t>
  </si>
  <si>
    <t>85.</t>
  </si>
  <si>
    <t>Klipsy archiwalne</t>
  </si>
  <si>
    <t>86.</t>
  </si>
  <si>
    <t>Segregator DONAU A4/75 (plastikowy)</t>
  </si>
  <si>
    <t>87.</t>
  </si>
  <si>
    <t>Linijka krótka</t>
  </si>
  <si>
    <t>88.</t>
  </si>
  <si>
    <t>Linijka długa</t>
  </si>
  <si>
    <t>89.</t>
  </si>
  <si>
    <t>Pinezki zwykłe</t>
  </si>
  <si>
    <t>90.</t>
  </si>
  <si>
    <t>Szpilki zwykłe</t>
  </si>
  <si>
    <t>91.</t>
  </si>
  <si>
    <t xml:space="preserve">Marker </t>
  </si>
  <si>
    <t>92.</t>
  </si>
  <si>
    <t>Poduszki do stempli nasączone tuszem czerwonym</t>
  </si>
  <si>
    <t>93.</t>
  </si>
  <si>
    <t>Sznurek dratwa</t>
  </si>
  <si>
    <t>94.</t>
  </si>
  <si>
    <t>Środek do czyszczenia monitorów (spray, pianka)</t>
  </si>
  <si>
    <t>95.</t>
  </si>
  <si>
    <t>Rolka 57/25 do kasy</t>
  </si>
  <si>
    <t>96.</t>
  </si>
  <si>
    <t>Pendrive 16 GB</t>
  </si>
  <si>
    <t>97.</t>
  </si>
  <si>
    <t>Zakładki indeksujące</t>
  </si>
  <si>
    <t>98.</t>
  </si>
  <si>
    <t>Wąsy do skoroszytu</t>
  </si>
  <si>
    <t>99.</t>
  </si>
  <si>
    <t>Papier ozdobny sztywny A4 kora</t>
  </si>
  <si>
    <t>100.</t>
  </si>
  <si>
    <t>Polecenie księgowania bloczek A5</t>
  </si>
  <si>
    <t>101.</t>
  </si>
  <si>
    <t>Karta drogowa bloczek A5 typ802-3, Sm/101</t>
  </si>
  <si>
    <t>102.</t>
  </si>
  <si>
    <t>Księga druków ścisłych</t>
  </si>
  <si>
    <t>103.</t>
  </si>
  <si>
    <t>Karta ewidencji czasu pracy sztywna kartka</t>
  </si>
  <si>
    <t>104.</t>
  </si>
  <si>
    <t>Księga inwentarzowa</t>
  </si>
  <si>
    <t>105.</t>
  </si>
  <si>
    <t>Księga środków trwałych</t>
  </si>
  <si>
    <t>106.</t>
  </si>
  <si>
    <t>Naboje do pióra</t>
  </si>
  <si>
    <t>107.</t>
  </si>
  <si>
    <t>Lista obecności - sztywna kartka (f. A4, oznacz. Os-225, dwustronna)</t>
  </si>
  <si>
    <t>108.</t>
  </si>
  <si>
    <t>Bankowy dowód wpłaty</t>
  </si>
  <si>
    <t>109.</t>
  </si>
  <si>
    <t>Pocztowa książka nadawcza</t>
  </si>
  <si>
    <t>Kalka techniczna</t>
  </si>
  <si>
    <t>Ewidencja wyjść w godzinach służbowych</t>
  </si>
  <si>
    <t>Polecenie wyjazdu służbowego Os232</t>
  </si>
  <si>
    <t>Tacki biurowe</t>
  </si>
  <si>
    <t xml:space="preserve">Przezroczysta podkładka na biurko </t>
  </si>
  <si>
    <t>Dziennik budowy(średni)</t>
  </si>
  <si>
    <t>Organizer na biurko</t>
  </si>
  <si>
    <t>Przekładki do segregatorów</t>
  </si>
  <si>
    <t>Kasetka metalowa</t>
  </si>
  <si>
    <t>Kwitariusz przychodowy</t>
  </si>
  <si>
    <t>Grzbiet wsuwany 80k</t>
  </si>
  <si>
    <t>Grzbiet wsuwany 30k.</t>
  </si>
  <si>
    <t>Zwrotki białe</t>
  </si>
  <si>
    <t>Polecenie  przelewu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</si>
  <si>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</si>
  <si>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</si>
  <si>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</si>
  <si>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</si>
  <si>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</si>
  <si>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</si>
  <si>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</si>
  <si>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</si>
  <si>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</si>
  <si>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</si>
  <si>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</si>
  <si>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</si>
  <si>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</si>
  <si>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</si>
  <si>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</si>
  <si>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Pieczątki</t>
  </si>
  <si>
    <t>Flagi</t>
  </si>
  <si>
    <t>RAZEM MATERIAŁY BIUROWE</t>
  </si>
  <si>
    <t>RAZEM INNE</t>
  </si>
  <si>
    <t>RAZEM</t>
  </si>
  <si>
    <t>2019 r.</t>
  </si>
  <si>
    <t>Plan finansowy</t>
  </si>
  <si>
    <t xml:space="preserve"> </t>
  </si>
  <si>
    <t>Załącznik nr 1. Arkusz wyceny-materiały biurowe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</si>
</sst>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35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8" fillId="37" borderId="0" applyNumberFormat="0" applyBorder="0" applyAlignment="0" applyProtection="0"/>
    <xf numFmtId="0" fontId="4" fillId="36" borderId="8" applyNumberFormat="0" applyAlignment="0" applyProtection="0"/>
    <xf numFmtId="0" fontId="49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4" fillId="39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11" xfId="0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2" fontId="0" fillId="0" borderId="11" xfId="0" applyNumberFormat="1" applyFont="1" applyBorder="1" applyAlignment="1">
      <alignment wrapText="1"/>
    </xf>
    <xf numFmtId="0" fontId="20" fillId="0" borderId="11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/>
    </xf>
    <xf numFmtId="4" fontId="12" fillId="0" borderId="11" xfId="0" applyNumberFormat="1" applyFont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e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1">
      <selection activeCell="K134" sqref="A2:K134"/>
    </sheetView>
  </sheetViews>
  <sheetFormatPr defaultColWidth="11.57421875" defaultRowHeight="12.75"/>
  <cols>
    <col min="1" max="1" width="6.00390625" style="1" customWidth="1"/>
    <col min="2" max="2" width="53.8515625" style="1" customWidth="1"/>
    <col min="3" max="7" width="6.140625" style="1" customWidth="1"/>
    <col min="8" max="8" width="13.140625" style="30" customWidth="1"/>
    <col min="9" max="9" width="12.28125" style="1" customWidth="1"/>
    <col min="10" max="11" width="13.00390625" style="30" customWidth="1"/>
    <col min="12" max="12" width="13.00390625" style="1" customWidth="1"/>
    <col min="13" max="16384" width="11.57421875" style="1" customWidth="1"/>
  </cols>
  <sheetData>
    <row r="1" spans="2:8" ht="12.75">
      <c r="B1" s="2"/>
      <c r="H1" s="29"/>
    </row>
    <row r="2" spans="3:7" ht="19.5" customHeight="1">
      <c r="C2" s="3" t="s">
        <v>265</v>
      </c>
      <c r="D2" s="4"/>
      <c r="E2" s="4"/>
      <c r="F2" s="5" t="s">
        <v>264</v>
      </c>
      <c r="G2" s="4"/>
    </row>
    <row r="3" ht="15.75" customHeight="1"/>
    <row r="4" spans="1:12" ht="38.25">
      <c r="A4" s="47" t="s">
        <v>0</v>
      </c>
      <c r="B4" s="48" t="s">
        <v>1</v>
      </c>
      <c r="C4" s="48" t="s">
        <v>2</v>
      </c>
      <c r="D4" s="48"/>
      <c r="E4" s="48"/>
      <c r="F4" s="48"/>
      <c r="G4" s="48"/>
      <c r="H4" s="7" t="s">
        <v>3</v>
      </c>
      <c r="I4" s="8" t="s">
        <v>4</v>
      </c>
      <c r="J4" s="9" t="s">
        <v>5</v>
      </c>
      <c r="K4" s="8" t="s">
        <v>6</v>
      </c>
      <c r="L4" s="10"/>
    </row>
    <row r="5" spans="1:12" ht="24.75" customHeight="1">
      <c r="A5" s="47"/>
      <c r="B5" s="48"/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6"/>
      <c r="I5" s="8"/>
      <c r="J5" s="9"/>
      <c r="K5" s="8"/>
      <c r="L5" s="10"/>
    </row>
    <row r="6" spans="1:12" ht="27" customHeight="1">
      <c r="A6" s="12" t="s">
        <v>12</v>
      </c>
      <c r="B6" s="13" t="s">
        <v>13</v>
      </c>
      <c r="C6" s="14">
        <v>400</v>
      </c>
      <c r="D6" s="14"/>
      <c r="E6" s="14"/>
      <c r="F6" s="14"/>
      <c r="G6" s="14"/>
      <c r="H6" s="31">
        <v>0.41</v>
      </c>
      <c r="I6" s="15"/>
      <c r="J6" s="33">
        <f>C6*H6</f>
        <v>164</v>
      </c>
      <c r="K6" s="33">
        <f>J6*1.23</f>
        <v>201.72</v>
      </c>
      <c r="L6" s="16"/>
    </row>
    <row r="7" spans="1:12" ht="27" customHeight="1">
      <c r="A7" s="12" t="s">
        <v>14</v>
      </c>
      <c r="B7" s="13" t="s">
        <v>15</v>
      </c>
      <c r="C7" s="14">
        <v>50</v>
      </c>
      <c r="D7" s="14"/>
      <c r="E7" s="14"/>
      <c r="F7" s="14"/>
      <c r="G7" s="14"/>
      <c r="H7" s="31">
        <v>0.32</v>
      </c>
      <c r="I7" s="15"/>
      <c r="J7" s="33">
        <f aca="true" t="shared" si="0" ref="J7:J18">C7*H7</f>
        <v>16</v>
      </c>
      <c r="K7" s="33">
        <f aca="true" t="shared" si="1" ref="K7:K70">J7*1.23</f>
        <v>19.68</v>
      </c>
      <c r="L7" s="16"/>
    </row>
    <row r="8" spans="1:12" ht="27" customHeight="1">
      <c r="A8" s="12" t="s">
        <v>16</v>
      </c>
      <c r="B8" s="13" t="s">
        <v>17</v>
      </c>
      <c r="C8" s="14">
        <v>200</v>
      </c>
      <c r="D8" s="14"/>
      <c r="E8" s="14"/>
      <c r="F8" s="14"/>
      <c r="G8" s="14"/>
      <c r="H8" s="31">
        <v>0.3</v>
      </c>
      <c r="I8" s="15"/>
      <c r="J8" s="33">
        <f t="shared" si="0"/>
        <v>60</v>
      </c>
      <c r="K8" s="33">
        <f t="shared" si="1"/>
        <v>73.8</v>
      </c>
      <c r="L8" s="16"/>
    </row>
    <row r="9" spans="1:12" ht="27" customHeight="1">
      <c r="A9" s="12" t="s">
        <v>18</v>
      </c>
      <c r="B9" s="13" t="s">
        <v>19</v>
      </c>
      <c r="C9" s="14">
        <v>505</v>
      </c>
      <c r="D9" s="14"/>
      <c r="E9" s="14"/>
      <c r="F9" s="14"/>
      <c r="G9" s="14"/>
      <c r="H9" s="31">
        <v>0.27</v>
      </c>
      <c r="I9" s="15"/>
      <c r="J9" s="33">
        <f t="shared" si="0"/>
        <v>136.35000000000002</v>
      </c>
      <c r="K9" s="33">
        <f t="shared" si="1"/>
        <v>167.71050000000002</v>
      </c>
      <c r="L9" s="16"/>
    </row>
    <row r="10" spans="1:12" ht="27" customHeight="1">
      <c r="A10" s="12" t="s">
        <v>20</v>
      </c>
      <c r="B10" s="13" t="s">
        <v>21</v>
      </c>
      <c r="C10" s="14">
        <v>100</v>
      </c>
      <c r="D10" s="14"/>
      <c r="E10" s="14"/>
      <c r="F10" s="14"/>
      <c r="G10" s="14"/>
      <c r="H10" s="31">
        <v>0.3</v>
      </c>
      <c r="I10" s="15"/>
      <c r="J10" s="33">
        <f t="shared" si="0"/>
        <v>30</v>
      </c>
      <c r="K10" s="33">
        <f t="shared" si="1"/>
        <v>36.9</v>
      </c>
      <c r="L10" s="16"/>
    </row>
    <row r="11" spans="1:12" ht="27" customHeight="1">
      <c r="A11" s="12" t="s">
        <v>22</v>
      </c>
      <c r="B11" s="13" t="s">
        <v>23</v>
      </c>
      <c r="C11" s="14">
        <v>100</v>
      </c>
      <c r="D11" s="14"/>
      <c r="E11" s="14"/>
      <c r="F11" s="14"/>
      <c r="G11" s="14"/>
      <c r="H11" s="31">
        <v>0.72</v>
      </c>
      <c r="I11" s="15"/>
      <c r="J11" s="33">
        <f t="shared" si="0"/>
        <v>72</v>
      </c>
      <c r="K11" s="33">
        <f t="shared" si="1"/>
        <v>88.56</v>
      </c>
      <c r="L11" s="16"/>
    </row>
    <row r="12" spans="1:12" ht="27" customHeight="1">
      <c r="A12" s="12" t="s">
        <v>24</v>
      </c>
      <c r="B12" s="13" t="s">
        <v>25</v>
      </c>
      <c r="C12" s="14">
        <v>100</v>
      </c>
      <c r="D12" s="14"/>
      <c r="E12" s="14"/>
      <c r="F12" s="14"/>
      <c r="G12" s="14"/>
      <c r="H12" s="31">
        <v>0.72</v>
      </c>
      <c r="I12" s="15"/>
      <c r="J12" s="33">
        <f t="shared" si="0"/>
        <v>72</v>
      </c>
      <c r="K12" s="33">
        <f t="shared" si="1"/>
        <v>88.56</v>
      </c>
      <c r="L12" s="16"/>
    </row>
    <row r="13" spans="1:12" ht="27" customHeight="1">
      <c r="A13" s="12" t="s">
        <v>26</v>
      </c>
      <c r="B13" s="13" t="s">
        <v>27</v>
      </c>
      <c r="C13" s="14">
        <v>10</v>
      </c>
      <c r="D13" s="14"/>
      <c r="E13" s="14"/>
      <c r="F13" s="14"/>
      <c r="G13" s="14"/>
      <c r="H13" s="31">
        <v>3.52</v>
      </c>
      <c r="I13" s="15"/>
      <c r="J13" s="33">
        <f t="shared" si="0"/>
        <v>35.2</v>
      </c>
      <c r="K13" s="33">
        <f t="shared" si="1"/>
        <v>43.296</v>
      </c>
      <c r="L13" s="16"/>
    </row>
    <row r="14" spans="1:12" ht="27" customHeight="1">
      <c r="A14" s="12" t="s">
        <v>28</v>
      </c>
      <c r="B14" s="13" t="s">
        <v>29</v>
      </c>
      <c r="C14" s="14">
        <v>60</v>
      </c>
      <c r="D14" s="14"/>
      <c r="E14" s="14"/>
      <c r="F14" s="14"/>
      <c r="G14" s="14"/>
      <c r="H14" s="31">
        <v>2.06</v>
      </c>
      <c r="I14" s="15"/>
      <c r="J14" s="33">
        <f t="shared" si="0"/>
        <v>123.60000000000001</v>
      </c>
      <c r="K14" s="33">
        <f t="shared" si="1"/>
        <v>152.02800000000002</v>
      </c>
      <c r="L14" s="16"/>
    </row>
    <row r="15" spans="1:12" ht="27" customHeight="1">
      <c r="A15" s="12" t="s">
        <v>30</v>
      </c>
      <c r="B15" s="13" t="s">
        <v>31</v>
      </c>
      <c r="C15" s="14">
        <v>70</v>
      </c>
      <c r="D15" s="14"/>
      <c r="E15" s="14"/>
      <c r="F15" s="14"/>
      <c r="G15" s="14"/>
      <c r="H15" s="31">
        <v>3.68</v>
      </c>
      <c r="I15" s="15"/>
      <c r="J15" s="33">
        <f t="shared" si="0"/>
        <v>257.6</v>
      </c>
      <c r="K15" s="33">
        <f t="shared" si="1"/>
        <v>316.848</v>
      </c>
      <c r="L15" s="16"/>
    </row>
    <row r="16" spans="1:12" ht="27" customHeight="1">
      <c r="A16" s="12" t="s">
        <v>32</v>
      </c>
      <c r="B16" s="13" t="s">
        <v>33</v>
      </c>
      <c r="C16" s="14">
        <v>50</v>
      </c>
      <c r="D16" s="14"/>
      <c r="E16" s="14"/>
      <c r="F16" s="14"/>
      <c r="G16" s="14"/>
      <c r="H16" s="31">
        <v>2.9</v>
      </c>
      <c r="I16" s="15"/>
      <c r="J16" s="33">
        <f t="shared" si="0"/>
        <v>145</v>
      </c>
      <c r="K16" s="33">
        <f t="shared" si="1"/>
        <v>178.35</v>
      </c>
      <c r="L16" s="16"/>
    </row>
    <row r="17" spans="1:12" ht="27" customHeight="1">
      <c r="A17" s="12" t="s">
        <v>34</v>
      </c>
      <c r="B17" s="13" t="s">
        <v>35</v>
      </c>
      <c r="C17" s="14">
        <v>70</v>
      </c>
      <c r="D17" s="14"/>
      <c r="E17" s="14"/>
      <c r="F17" s="14"/>
      <c r="G17" s="14"/>
      <c r="H17" s="31">
        <v>3.97</v>
      </c>
      <c r="I17" s="15"/>
      <c r="J17" s="33">
        <f t="shared" si="0"/>
        <v>277.90000000000003</v>
      </c>
      <c r="K17" s="33">
        <f t="shared" si="1"/>
        <v>341.81700000000006</v>
      </c>
      <c r="L17" s="16"/>
    </row>
    <row r="18" spans="1:12" ht="27" customHeight="1">
      <c r="A18" s="12" t="s">
        <v>36</v>
      </c>
      <c r="B18" s="13" t="s">
        <v>37</v>
      </c>
      <c r="C18" s="17">
        <v>70</v>
      </c>
      <c r="D18" s="17"/>
      <c r="E18" s="17"/>
      <c r="F18" s="17"/>
      <c r="G18" s="17"/>
      <c r="H18" s="18">
        <v>2.97</v>
      </c>
      <c r="I18" s="15"/>
      <c r="J18" s="33">
        <f t="shared" si="0"/>
        <v>207.9</v>
      </c>
      <c r="K18" s="33">
        <f t="shared" si="1"/>
        <v>255.717</v>
      </c>
      <c r="L18" s="16"/>
    </row>
    <row r="19" spans="1:12" ht="27" customHeight="1">
      <c r="A19" s="12" t="s">
        <v>38</v>
      </c>
      <c r="B19" s="13" t="s">
        <v>39</v>
      </c>
      <c r="C19" s="14"/>
      <c r="D19" s="14"/>
      <c r="E19" s="14"/>
      <c r="F19" s="14">
        <v>5</v>
      </c>
      <c r="G19" s="14"/>
      <c r="H19" s="18">
        <v>3.68</v>
      </c>
      <c r="I19" s="15"/>
      <c r="J19" s="33">
        <f>F19*H19</f>
        <v>18.400000000000002</v>
      </c>
      <c r="K19" s="33">
        <f t="shared" si="1"/>
        <v>22.632</v>
      </c>
      <c r="L19" s="16"/>
    </row>
    <row r="20" spans="1:12" ht="27" customHeight="1">
      <c r="A20" s="12" t="s">
        <v>40</v>
      </c>
      <c r="B20" s="13" t="s">
        <v>41</v>
      </c>
      <c r="C20" s="17"/>
      <c r="D20" s="17"/>
      <c r="E20" s="17"/>
      <c r="F20" s="17">
        <v>5</v>
      </c>
      <c r="G20" s="17"/>
      <c r="H20" s="18">
        <v>5.51</v>
      </c>
      <c r="I20" s="15"/>
      <c r="J20" s="33">
        <f>F20*H20</f>
        <v>27.549999999999997</v>
      </c>
      <c r="K20" s="33">
        <f t="shared" si="1"/>
        <v>33.8865</v>
      </c>
      <c r="L20" s="16"/>
    </row>
    <row r="21" spans="1:12" ht="27" customHeight="1">
      <c r="A21" s="12" t="s">
        <v>42</v>
      </c>
      <c r="B21" s="13" t="s">
        <v>43</v>
      </c>
      <c r="C21" s="14"/>
      <c r="D21" s="14"/>
      <c r="E21" s="14"/>
      <c r="F21" s="14">
        <v>5</v>
      </c>
      <c r="G21" s="14"/>
      <c r="H21" s="19">
        <v>16.8</v>
      </c>
      <c r="I21" s="15"/>
      <c r="J21" s="33">
        <f>F21*H21</f>
        <v>84</v>
      </c>
      <c r="K21" s="33">
        <f t="shared" si="1"/>
        <v>103.32</v>
      </c>
      <c r="L21" s="16"/>
    </row>
    <row r="22" spans="1:12" ht="27" customHeight="1">
      <c r="A22" s="12" t="s">
        <v>44</v>
      </c>
      <c r="B22" s="13" t="s">
        <v>45</v>
      </c>
      <c r="C22" s="14"/>
      <c r="D22" s="14"/>
      <c r="E22" s="14"/>
      <c r="F22" s="14">
        <v>5</v>
      </c>
      <c r="G22" s="14"/>
      <c r="H22" s="31">
        <v>23.63</v>
      </c>
      <c r="I22" s="15"/>
      <c r="J22" s="33">
        <f>F22*H22</f>
        <v>118.14999999999999</v>
      </c>
      <c r="K22" s="33">
        <f t="shared" si="1"/>
        <v>145.3245</v>
      </c>
      <c r="L22" s="16"/>
    </row>
    <row r="23" spans="1:12" ht="27" customHeight="1">
      <c r="A23" s="12" t="s">
        <v>46</v>
      </c>
      <c r="B23" s="13" t="s">
        <v>47</v>
      </c>
      <c r="C23" s="17">
        <v>70</v>
      </c>
      <c r="D23" s="17"/>
      <c r="E23" s="17"/>
      <c r="F23" s="17"/>
      <c r="G23" s="17"/>
      <c r="H23" s="31">
        <v>1.5</v>
      </c>
      <c r="I23" s="15"/>
      <c r="J23" s="33">
        <f>C23*H23</f>
        <v>105</v>
      </c>
      <c r="K23" s="33">
        <f t="shared" si="1"/>
        <v>129.15</v>
      </c>
      <c r="L23" s="16"/>
    </row>
    <row r="24" spans="1:12" ht="27" customHeight="1">
      <c r="A24" s="12" t="s">
        <v>48</v>
      </c>
      <c r="B24" s="13" t="s">
        <v>49</v>
      </c>
      <c r="C24" s="14">
        <v>70</v>
      </c>
      <c r="D24" s="14"/>
      <c r="E24" s="14"/>
      <c r="F24" s="14"/>
      <c r="G24" s="14"/>
      <c r="H24" s="31">
        <v>3.03</v>
      </c>
      <c r="I24" s="15"/>
      <c r="J24" s="33">
        <f aca="true" t="shared" si="2" ref="J24:J36">C24*H24</f>
        <v>212.1</v>
      </c>
      <c r="K24" s="33">
        <f t="shared" si="1"/>
        <v>260.883</v>
      </c>
      <c r="L24" s="16"/>
    </row>
    <row r="25" spans="1:12" ht="27" customHeight="1">
      <c r="A25" s="12" t="s">
        <v>50</v>
      </c>
      <c r="B25" s="13" t="s">
        <v>51</v>
      </c>
      <c r="C25" s="14">
        <v>70</v>
      </c>
      <c r="D25" s="14"/>
      <c r="E25" s="14"/>
      <c r="F25" s="14"/>
      <c r="G25" s="14"/>
      <c r="H25" s="31">
        <v>3.23</v>
      </c>
      <c r="I25" s="15"/>
      <c r="J25" s="33">
        <f t="shared" si="2"/>
        <v>226.1</v>
      </c>
      <c r="K25" s="33">
        <f t="shared" si="1"/>
        <v>278.103</v>
      </c>
      <c r="L25" s="16"/>
    </row>
    <row r="26" spans="1:12" ht="27" customHeight="1">
      <c r="A26" s="12" t="s">
        <v>52</v>
      </c>
      <c r="B26" s="13" t="s">
        <v>53</v>
      </c>
      <c r="C26" s="14">
        <v>70</v>
      </c>
      <c r="D26" s="14"/>
      <c r="E26" s="14"/>
      <c r="F26" s="14"/>
      <c r="G26" s="14"/>
      <c r="H26" s="31">
        <v>1.33</v>
      </c>
      <c r="I26" s="15"/>
      <c r="J26" s="33">
        <f t="shared" si="2"/>
        <v>93.10000000000001</v>
      </c>
      <c r="K26" s="33">
        <f t="shared" si="1"/>
        <v>114.513</v>
      </c>
      <c r="L26" s="16"/>
    </row>
    <row r="27" spans="1:12" ht="27" customHeight="1">
      <c r="A27" s="12" t="s">
        <v>54</v>
      </c>
      <c r="B27" s="13" t="s">
        <v>55</v>
      </c>
      <c r="C27" s="14">
        <v>10</v>
      </c>
      <c r="D27" s="14"/>
      <c r="E27" s="14"/>
      <c r="F27" s="14"/>
      <c r="G27" s="14"/>
      <c r="H27" s="31">
        <v>0.16</v>
      </c>
      <c r="I27" s="15"/>
      <c r="J27" s="33">
        <f t="shared" si="2"/>
        <v>1.6</v>
      </c>
      <c r="K27" s="33">
        <f t="shared" si="1"/>
        <v>1.968</v>
      </c>
      <c r="L27" s="16"/>
    </row>
    <row r="28" spans="1:12" ht="27" customHeight="1">
      <c r="A28" s="12" t="s">
        <v>56</v>
      </c>
      <c r="B28" s="13" t="s">
        <v>57</v>
      </c>
      <c r="C28" s="14">
        <v>40</v>
      </c>
      <c r="D28" s="14"/>
      <c r="E28" s="14"/>
      <c r="F28" s="14"/>
      <c r="G28" s="14"/>
      <c r="H28" s="31">
        <v>0.93</v>
      </c>
      <c r="I28" s="15"/>
      <c r="J28" s="33">
        <f t="shared" si="2"/>
        <v>37.2</v>
      </c>
      <c r="K28" s="33">
        <f t="shared" si="1"/>
        <v>45.756</v>
      </c>
      <c r="L28" s="16"/>
    </row>
    <row r="29" spans="1:12" ht="27" customHeight="1">
      <c r="A29" s="12" t="s">
        <v>58</v>
      </c>
      <c r="B29" s="13" t="s">
        <v>59</v>
      </c>
      <c r="C29" s="20">
        <v>150</v>
      </c>
      <c r="D29" s="20"/>
      <c r="E29" s="20"/>
      <c r="F29" s="20"/>
      <c r="G29" s="20"/>
      <c r="H29" s="31">
        <v>2.51</v>
      </c>
      <c r="I29" s="15"/>
      <c r="J29" s="33">
        <f t="shared" si="2"/>
        <v>376.49999999999994</v>
      </c>
      <c r="K29" s="33">
        <f t="shared" si="1"/>
        <v>463.0949999999999</v>
      </c>
      <c r="L29" s="16"/>
    </row>
    <row r="30" spans="1:12" ht="27" customHeight="1">
      <c r="A30" s="12" t="s">
        <v>60</v>
      </c>
      <c r="B30" s="13" t="s">
        <v>61</v>
      </c>
      <c r="C30" s="14">
        <v>50</v>
      </c>
      <c r="D30" s="14"/>
      <c r="E30" s="14"/>
      <c r="F30" s="14"/>
      <c r="G30" s="14"/>
      <c r="H30" s="31">
        <v>3.47</v>
      </c>
      <c r="I30" s="15"/>
      <c r="J30" s="33">
        <f t="shared" si="2"/>
        <v>173.5</v>
      </c>
      <c r="K30" s="33">
        <f t="shared" si="1"/>
        <v>213.405</v>
      </c>
      <c r="L30" s="16"/>
    </row>
    <row r="31" spans="1:11" ht="27" customHeight="1">
      <c r="A31" s="21" t="s">
        <v>62</v>
      </c>
      <c r="B31" s="22" t="s">
        <v>63</v>
      </c>
      <c r="C31" s="23">
        <v>80</v>
      </c>
      <c r="D31" s="23"/>
      <c r="E31" s="23"/>
      <c r="F31" s="23"/>
      <c r="G31" s="23"/>
      <c r="H31" s="32">
        <v>0.92</v>
      </c>
      <c r="I31" s="15"/>
      <c r="J31" s="33">
        <f t="shared" si="2"/>
        <v>73.60000000000001</v>
      </c>
      <c r="K31" s="33">
        <f t="shared" si="1"/>
        <v>90.528</v>
      </c>
    </row>
    <row r="32" spans="1:11" ht="27" customHeight="1">
      <c r="A32" s="21" t="s">
        <v>64</v>
      </c>
      <c r="B32" s="22" t="s">
        <v>65</v>
      </c>
      <c r="C32" s="23">
        <v>60</v>
      </c>
      <c r="D32" s="23"/>
      <c r="E32" s="23"/>
      <c r="F32" s="23"/>
      <c r="G32" s="23"/>
      <c r="H32" s="32">
        <v>1.28</v>
      </c>
      <c r="I32" s="15"/>
      <c r="J32" s="33">
        <f t="shared" si="2"/>
        <v>76.8</v>
      </c>
      <c r="K32" s="33">
        <f t="shared" si="1"/>
        <v>94.464</v>
      </c>
    </row>
    <row r="33" spans="1:11" ht="27" customHeight="1">
      <c r="A33" s="21" t="s">
        <v>66</v>
      </c>
      <c r="B33" s="22" t="s">
        <v>67</v>
      </c>
      <c r="C33" s="23">
        <v>100</v>
      </c>
      <c r="D33" s="23"/>
      <c r="E33" s="23"/>
      <c r="F33" s="23"/>
      <c r="G33" s="23"/>
      <c r="H33" s="32">
        <v>0.19</v>
      </c>
      <c r="I33" s="15"/>
      <c r="J33" s="33">
        <f t="shared" si="2"/>
        <v>19</v>
      </c>
      <c r="K33" s="33">
        <f t="shared" si="1"/>
        <v>23.37</v>
      </c>
    </row>
    <row r="34" spans="1:11" ht="27" customHeight="1">
      <c r="A34" s="21" t="s">
        <v>68</v>
      </c>
      <c r="B34" s="21" t="s">
        <v>69</v>
      </c>
      <c r="C34" s="23">
        <v>150</v>
      </c>
      <c r="D34" s="23"/>
      <c r="E34" s="23"/>
      <c r="F34" s="23"/>
      <c r="G34" s="23"/>
      <c r="H34" s="32">
        <v>1.05</v>
      </c>
      <c r="I34" s="15"/>
      <c r="J34" s="33">
        <f t="shared" si="2"/>
        <v>157.5</v>
      </c>
      <c r="K34" s="33">
        <f t="shared" si="1"/>
        <v>193.725</v>
      </c>
    </row>
    <row r="35" spans="1:11" ht="27" customHeight="1">
      <c r="A35" s="21" t="s">
        <v>70</v>
      </c>
      <c r="B35" s="21" t="s">
        <v>71</v>
      </c>
      <c r="C35" s="23">
        <v>50</v>
      </c>
      <c r="D35" s="23"/>
      <c r="E35" s="23"/>
      <c r="F35" s="23"/>
      <c r="G35" s="23"/>
      <c r="H35" s="32">
        <v>0.97</v>
      </c>
      <c r="I35" s="15"/>
      <c r="J35" s="33">
        <f t="shared" si="2"/>
        <v>48.5</v>
      </c>
      <c r="K35" s="33">
        <f t="shared" si="1"/>
        <v>59.655</v>
      </c>
    </row>
    <row r="36" spans="1:11" ht="27" customHeight="1">
      <c r="A36" s="21" t="s">
        <v>72</v>
      </c>
      <c r="B36" s="21" t="s">
        <v>73</v>
      </c>
      <c r="C36" s="23">
        <v>50</v>
      </c>
      <c r="D36" s="23"/>
      <c r="E36" s="23"/>
      <c r="F36" s="23"/>
      <c r="G36" s="23"/>
      <c r="H36" s="32">
        <v>0.97</v>
      </c>
      <c r="I36" s="15"/>
      <c r="J36" s="33">
        <f t="shared" si="2"/>
        <v>48.5</v>
      </c>
      <c r="K36" s="33">
        <f t="shared" si="1"/>
        <v>59.655</v>
      </c>
    </row>
    <row r="37" spans="1:11" ht="27" customHeight="1">
      <c r="A37" s="21" t="s">
        <v>74</v>
      </c>
      <c r="B37" s="21" t="s">
        <v>75</v>
      </c>
      <c r="C37" s="23"/>
      <c r="D37" s="23"/>
      <c r="E37" s="23"/>
      <c r="F37" s="23"/>
      <c r="G37" s="23">
        <v>5</v>
      </c>
      <c r="H37" s="32">
        <v>17.01</v>
      </c>
      <c r="I37" s="24"/>
      <c r="J37" s="32">
        <f>G37*H37</f>
        <v>85.05000000000001</v>
      </c>
      <c r="K37" s="33">
        <f t="shared" si="1"/>
        <v>104.6115</v>
      </c>
    </row>
    <row r="38" spans="1:11" ht="27" customHeight="1">
      <c r="A38" s="21" t="s">
        <v>76</v>
      </c>
      <c r="B38" s="21" t="s">
        <v>77</v>
      </c>
      <c r="C38" s="23"/>
      <c r="D38" s="23"/>
      <c r="E38" s="23"/>
      <c r="F38" s="23"/>
      <c r="G38" s="23">
        <v>5</v>
      </c>
      <c r="H38" s="32">
        <v>14.18</v>
      </c>
      <c r="I38" s="24"/>
      <c r="J38" s="32">
        <f>G38*H38</f>
        <v>70.9</v>
      </c>
      <c r="K38" s="33">
        <f t="shared" si="1"/>
        <v>87.20700000000001</v>
      </c>
    </row>
    <row r="39" spans="1:11" ht="27" customHeight="1">
      <c r="A39" s="21" t="s">
        <v>78</v>
      </c>
      <c r="B39" s="21" t="s">
        <v>79</v>
      </c>
      <c r="C39" s="23">
        <v>10</v>
      </c>
      <c r="D39" s="23"/>
      <c r="E39" s="23"/>
      <c r="F39" s="23"/>
      <c r="G39" s="23"/>
      <c r="H39" s="32">
        <v>3.66</v>
      </c>
      <c r="I39" s="24"/>
      <c r="J39" s="32">
        <f>C39*H39</f>
        <v>36.6</v>
      </c>
      <c r="K39" s="33">
        <f t="shared" si="1"/>
        <v>45.018</v>
      </c>
    </row>
    <row r="40" spans="1:11" ht="27" customHeight="1">
      <c r="A40" s="21" t="s">
        <v>80</v>
      </c>
      <c r="B40" s="21" t="s">
        <v>81</v>
      </c>
      <c r="C40" s="23">
        <v>30</v>
      </c>
      <c r="D40" s="23"/>
      <c r="E40" s="23"/>
      <c r="F40" s="23"/>
      <c r="G40" s="23"/>
      <c r="H40" s="32">
        <v>0.49</v>
      </c>
      <c r="I40" s="24"/>
      <c r="J40" s="32">
        <f aca="true" t="shared" si="3" ref="J40:J47">C40*H40</f>
        <v>14.7</v>
      </c>
      <c r="K40" s="33">
        <f t="shared" si="1"/>
        <v>18.081</v>
      </c>
    </row>
    <row r="41" spans="1:11" ht="27" customHeight="1">
      <c r="A41" s="21" t="s">
        <v>82</v>
      </c>
      <c r="B41" s="21" t="s">
        <v>83</v>
      </c>
      <c r="C41" s="23">
        <v>40</v>
      </c>
      <c r="D41" s="23"/>
      <c r="E41" s="23"/>
      <c r="F41" s="23"/>
      <c r="G41" s="23"/>
      <c r="H41" s="32">
        <v>0.71</v>
      </c>
      <c r="I41" s="24"/>
      <c r="J41" s="32">
        <f t="shared" si="3"/>
        <v>28.4</v>
      </c>
      <c r="K41" s="33">
        <f t="shared" si="1"/>
        <v>34.931999999999995</v>
      </c>
    </row>
    <row r="42" spans="1:11" ht="27" customHeight="1">
      <c r="A42" s="21" t="s">
        <v>84</v>
      </c>
      <c r="B42" s="21" t="s">
        <v>85</v>
      </c>
      <c r="C42" s="23">
        <v>10</v>
      </c>
      <c r="D42" s="23"/>
      <c r="E42" s="23"/>
      <c r="F42" s="23"/>
      <c r="G42" s="23"/>
      <c r="H42" s="32">
        <v>6.63</v>
      </c>
      <c r="I42" s="24"/>
      <c r="J42" s="32">
        <f t="shared" si="3"/>
        <v>66.3</v>
      </c>
      <c r="K42" s="33">
        <f t="shared" si="1"/>
        <v>81.54899999999999</v>
      </c>
    </row>
    <row r="43" spans="1:11" ht="27" customHeight="1">
      <c r="A43" s="21" t="s">
        <v>86</v>
      </c>
      <c r="B43" s="21" t="s">
        <v>87</v>
      </c>
      <c r="C43" s="23">
        <v>5</v>
      </c>
      <c r="D43" s="23"/>
      <c r="E43" s="23"/>
      <c r="F43" s="23"/>
      <c r="G43" s="23"/>
      <c r="H43" s="32">
        <v>22.3</v>
      </c>
      <c r="I43" s="24"/>
      <c r="J43" s="32">
        <f t="shared" si="3"/>
        <v>111.5</v>
      </c>
      <c r="K43" s="33">
        <f t="shared" si="1"/>
        <v>137.145</v>
      </c>
    </row>
    <row r="44" spans="1:11" ht="27" customHeight="1">
      <c r="A44" s="21" t="s">
        <v>88</v>
      </c>
      <c r="B44" s="21" t="s">
        <v>89</v>
      </c>
      <c r="C44" s="23">
        <v>10</v>
      </c>
      <c r="D44" s="23"/>
      <c r="E44" s="23"/>
      <c r="F44" s="23"/>
      <c r="G44" s="23"/>
      <c r="H44" s="32">
        <v>3.77</v>
      </c>
      <c r="I44" s="24"/>
      <c r="J44" s="32">
        <f t="shared" si="3"/>
        <v>37.7</v>
      </c>
      <c r="K44" s="33">
        <f t="shared" si="1"/>
        <v>46.371</v>
      </c>
    </row>
    <row r="45" spans="1:11" ht="27" customHeight="1">
      <c r="A45" s="21" t="s">
        <v>90</v>
      </c>
      <c r="B45" s="21" t="s">
        <v>91</v>
      </c>
      <c r="C45" s="23">
        <v>4</v>
      </c>
      <c r="D45" s="23"/>
      <c r="E45" s="23"/>
      <c r="F45" s="23"/>
      <c r="G45" s="23"/>
      <c r="H45" s="32">
        <v>32.33</v>
      </c>
      <c r="I45" s="24"/>
      <c r="J45" s="32">
        <f t="shared" si="3"/>
        <v>129.32</v>
      </c>
      <c r="K45" s="33">
        <f t="shared" si="1"/>
        <v>159.06359999999998</v>
      </c>
    </row>
    <row r="46" spans="1:11" ht="27" customHeight="1">
      <c r="A46" s="21" t="s">
        <v>92</v>
      </c>
      <c r="B46" s="21" t="s">
        <v>93</v>
      </c>
      <c r="C46" s="23">
        <v>10</v>
      </c>
      <c r="D46" s="23"/>
      <c r="E46" s="23"/>
      <c r="F46" s="23"/>
      <c r="G46" s="23"/>
      <c r="H46" s="32">
        <v>3.68</v>
      </c>
      <c r="I46" s="24"/>
      <c r="J46" s="32">
        <f t="shared" si="3"/>
        <v>36.800000000000004</v>
      </c>
      <c r="K46" s="33">
        <f t="shared" si="1"/>
        <v>45.264</v>
      </c>
    </row>
    <row r="47" spans="1:11" ht="27" customHeight="1">
      <c r="A47" s="21" t="s">
        <v>94</v>
      </c>
      <c r="B47" s="21" t="s">
        <v>95</v>
      </c>
      <c r="C47" s="23">
        <v>15</v>
      </c>
      <c r="D47" s="23"/>
      <c r="E47" s="23"/>
      <c r="F47" s="23"/>
      <c r="G47" s="23"/>
      <c r="H47" s="32">
        <v>0.28</v>
      </c>
      <c r="I47" s="24"/>
      <c r="J47" s="32">
        <f t="shared" si="3"/>
        <v>4.2</v>
      </c>
      <c r="K47" s="33">
        <f t="shared" si="1"/>
        <v>5.166</v>
      </c>
    </row>
    <row r="48" spans="1:11" ht="27" customHeight="1">
      <c r="A48" s="21" t="s">
        <v>96</v>
      </c>
      <c r="B48" s="21" t="s">
        <v>97</v>
      </c>
      <c r="C48" s="23"/>
      <c r="D48" s="23"/>
      <c r="E48" s="23"/>
      <c r="F48" s="23"/>
      <c r="G48" s="23">
        <v>70</v>
      </c>
      <c r="H48" s="32">
        <v>0.36</v>
      </c>
      <c r="I48" s="24"/>
      <c r="J48" s="32">
        <f>G48*H48</f>
        <v>25.2</v>
      </c>
      <c r="K48" s="33">
        <f t="shared" si="1"/>
        <v>30.996</v>
      </c>
    </row>
    <row r="49" spans="1:11" ht="27" customHeight="1">
      <c r="A49" s="21" t="s">
        <v>98</v>
      </c>
      <c r="B49" s="21" t="s">
        <v>99</v>
      </c>
      <c r="C49" s="23">
        <v>40</v>
      </c>
      <c r="D49" s="23"/>
      <c r="E49" s="23"/>
      <c r="F49" s="23"/>
      <c r="G49" s="23"/>
      <c r="H49" s="32">
        <v>0.22</v>
      </c>
      <c r="I49" s="24"/>
      <c r="J49" s="32">
        <f aca="true" t="shared" si="4" ref="J49:J54">C49*H49</f>
        <v>8.8</v>
      </c>
      <c r="K49" s="33">
        <f t="shared" si="1"/>
        <v>10.824</v>
      </c>
    </row>
    <row r="50" spans="1:11" ht="27" customHeight="1">
      <c r="A50" s="25" t="s">
        <v>100</v>
      </c>
      <c r="B50" s="25" t="s">
        <v>101</v>
      </c>
      <c r="C50" s="23">
        <v>20</v>
      </c>
      <c r="D50" s="23"/>
      <c r="E50" s="23"/>
      <c r="F50" s="23"/>
      <c r="G50" s="23"/>
      <c r="H50" s="32">
        <v>0.81</v>
      </c>
      <c r="I50" s="24"/>
      <c r="J50" s="32">
        <f t="shared" si="4"/>
        <v>16.200000000000003</v>
      </c>
      <c r="K50" s="33">
        <f t="shared" si="1"/>
        <v>19.926000000000002</v>
      </c>
    </row>
    <row r="51" spans="1:11" ht="27" customHeight="1">
      <c r="A51" s="25" t="s">
        <v>102</v>
      </c>
      <c r="B51" s="25" t="s">
        <v>103</v>
      </c>
      <c r="C51" s="23">
        <v>20</v>
      </c>
      <c r="D51" s="23"/>
      <c r="E51" s="23"/>
      <c r="F51" s="23"/>
      <c r="G51" s="23"/>
      <c r="H51" s="32">
        <v>0.3</v>
      </c>
      <c r="I51" s="24"/>
      <c r="J51" s="32">
        <f t="shared" si="4"/>
        <v>6</v>
      </c>
      <c r="K51" s="33">
        <f t="shared" si="1"/>
        <v>7.38</v>
      </c>
    </row>
    <row r="52" spans="1:11" ht="27" customHeight="1">
      <c r="A52" s="25" t="s">
        <v>104</v>
      </c>
      <c r="B52" s="25" t="s">
        <v>105</v>
      </c>
      <c r="C52" s="23">
        <v>100</v>
      </c>
      <c r="D52" s="23"/>
      <c r="E52" s="23"/>
      <c r="F52" s="23"/>
      <c r="G52" s="23"/>
      <c r="H52" s="32">
        <v>0.42</v>
      </c>
      <c r="I52" s="24"/>
      <c r="J52" s="32">
        <f t="shared" si="4"/>
        <v>42</v>
      </c>
      <c r="K52" s="33">
        <f t="shared" si="1"/>
        <v>51.66</v>
      </c>
    </row>
    <row r="53" spans="1:11" ht="27" customHeight="1">
      <c r="A53" s="25" t="s">
        <v>106</v>
      </c>
      <c r="B53" s="25" t="s">
        <v>107</v>
      </c>
      <c r="C53" s="23">
        <v>60</v>
      </c>
      <c r="D53" s="23"/>
      <c r="E53" s="23"/>
      <c r="F53" s="23"/>
      <c r="G53" s="23"/>
      <c r="H53" s="32">
        <v>0.45</v>
      </c>
      <c r="I53" s="24"/>
      <c r="J53" s="32">
        <f t="shared" si="4"/>
        <v>27</v>
      </c>
      <c r="K53" s="33">
        <f t="shared" si="1"/>
        <v>33.21</v>
      </c>
    </row>
    <row r="54" spans="1:11" ht="27" customHeight="1">
      <c r="A54" s="25" t="s">
        <v>108</v>
      </c>
      <c r="B54" s="25" t="s">
        <v>109</v>
      </c>
      <c r="C54" s="23">
        <v>35</v>
      </c>
      <c r="D54" s="23"/>
      <c r="E54" s="23"/>
      <c r="F54" s="23"/>
      <c r="G54" s="23"/>
      <c r="H54" s="32">
        <v>1.01</v>
      </c>
      <c r="I54" s="24"/>
      <c r="J54" s="32">
        <f t="shared" si="4"/>
        <v>35.35</v>
      </c>
      <c r="K54" s="33">
        <f t="shared" si="1"/>
        <v>43.4805</v>
      </c>
    </row>
    <row r="55" spans="1:11" ht="27" customHeight="1">
      <c r="A55" s="25" t="s">
        <v>110</v>
      </c>
      <c r="B55" s="25" t="s">
        <v>111</v>
      </c>
      <c r="C55" s="23"/>
      <c r="D55" s="23"/>
      <c r="E55" s="23"/>
      <c r="F55" s="23">
        <v>30</v>
      </c>
      <c r="G55" s="23"/>
      <c r="H55" s="32">
        <v>3.77</v>
      </c>
      <c r="I55" s="24"/>
      <c r="J55" s="32">
        <f aca="true" t="shared" si="5" ref="J55:J60">F55*H55</f>
        <v>113.1</v>
      </c>
      <c r="K55" s="33">
        <f t="shared" si="1"/>
        <v>139.113</v>
      </c>
    </row>
    <row r="56" spans="1:11" ht="27" customHeight="1">
      <c r="A56" s="25" t="s">
        <v>112</v>
      </c>
      <c r="B56" s="25" t="s">
        <v>113</v>
      </c>
      <c r="C56" s="23"/>
      <c r="D56" s="23"/>
      <c r="E56" s="23"/>
      <c r="F56" s="23">
        <v>6</v>
      </c>
      <c r="G56" s="23"/>
      <c r="H56" s="32">
        <v>22.05</v>
      </c>
      <c r="I56" s="24"/>
      <c r="J56" s="32">
        <f t="shared" si="5"/>
        <v>132.3</v>
      </c>
      <c r="K56" s="33">
        <f t="shared" si="1"/>
        <v>162.729</v>
      </c>
    </row>
    <row r="57" spans="1:11" ht="27" customHeight="1">
      <c r="A57" s="25" t="s">
        <v>114</v>
      </c>
      <c r="B57" s="25" t="s">
        <v>115</v>
      </c>
      <c r="C57" s="23"/>
      <c r="D57" s="23"/>
      <c r="E57" s="23"/>
      <c r="F57" s="23">
        <v>5</v>
      </c>
      <c r="G57" s="23"/>
      <c r="H57" s="32">
        <v>26.78</v>
      </c>
      <c r="I57" s="24"/>
      <c r="J57" s="32">
        <f t="shared" si="5"/>
        <v>133.9</v>
      </c>
      <c r="K57" s="33">
        <f t="shared" si="1"/>
        <v>164.697</v>
      </c>
    </row>
    <row r="58" spans="1:11" ht="27" customHeight="1">
      <c r="A58" s="25" t="s">
        <v>116</v>
      </c>
      <c r="B58" s="25" t="s">
        <v>117</v>
      </c>
      <c r="C58" s="23"/>
      <c r="D58" s="23"/>
      <c r="E58" s="23"/>
      <c r="F58" s="23">
        <v>2</v>
      </c>
      <c r="G58" s="23"/>
      <c r="H58" s="32">
        <v>23.67</v>
      </c>
      <c r="I58" s="24"/>
      <c r="J58" s="32">
        <f t="shared" si="5"/>
        <v>47.34</v>
      </c>
      <c r="K58" s="33">
        <f t="shared" si="1"/>
        <v>58.2282</v>
      </c>
    </row>
    <row r="59" spans="1:11" ht="27" customHeight="1">
      <c r="A59" s="25" t="s">
        <v>118</v>
      </c>
      <c r="B59" s="25" t="s">
        <v>119</v>
      </c>
      <c r="C59" s="23"/>
      <c r="D59" s="23"/>
      <c r="E59" s="23"/>
      <c r="F59" s="23">
        <v>10</v>
      </c>
      <c r="G59" s="23"/>
      <c r="H59" s="32">
        <v>24.15</v>
      </c>
      <c r="I59" s="24"/>
      <c r="J59" s="32">
        <f t="shared" si="5"/>
        <v>241.5</v>
      </c>
      <c r="K59" s="33">
        <f t="shared" si="1"/>
        <v>297.045</v>
      </c>
    </row>
    <row r="60" spans="1:11" ht="27" customHeight="1">
      <c r="A60" s="25" t="s">
        <v>120</v>
      </c>
      <c r="B60" s="25" t="s">
        <v>121</v>
      </c>
      <c r="C60" s="23"/>
      <c r="D60" s="23"/>
      <c r="E60" s="23"/>
      <c r="F60" s="23">
        <v>5</v>
      </c>
      <c r="G60" s="23"/>
      <c r="H60" s="32">
        <v>47.25</v>
      </c>
      <c r="I60" s="24"/>
      <c r="J60" s="32">
        <f t="shared" si="5"/>
        <v>236.25</v>
      </c>
      <c r="K60" s="33">
        <f t="shared" si="1"/>
        <v>290.5875</v>
      </c>
    </row>
    <row r="61" spans="1:11" ht="27" customHeight="1">
      <c r="A61" s="25" t="s">
        <v>122</v>
      </c>
      <c r="B61" s="25" t="s">
        <v>123</v>
      </c>
      <c r="C61" s="23">
        <v>300</v>
      </c>
      <c r="D61" s="23"/>
      <c r="E61" s="23"/>
      <c r="F61" s="23"/>
      <c r="G61" s="23"/>
      <c r="H61" s="32">
        <v>0.24</v>
      </c>
      <c r="I61" s="24"/>
      <c r="J61" s="32">
        <f>C61*H61</f>
        <v>72</v>
      </c>
      <c r="K61" s="33">
        <f t="shared" si="1"/>
        <v>88.56</v>
      </c>
    </row>
    <row r="62" spans="1:11" ht="27" customHeight="1">
      <c r="A62" s="25" t="s">
        <v>124</v>
      </c>
      <c r="B62" s="25" t="s">
        <v>125</v>
      </c>
      <c r="C62" s="23">
        <v>50</v>
      </c>
      <c r="D62" s="23"/>
      <c r="E62" s="23"/>
      <c r="F62" s="23"/>
      <c r="G62" s="23"/>
      <c r="H62" s="32">
        <v>0.58</v>
      </c>
      <c r="I62" s="24"/>
      <c r="J62" s="32">
        <f>C62*H62</f>
        <v>28.999999999999996</v>
      </c>
      <c r="K62" s="33">
        <f t="shared" si="1"/>
        <v>35.669999999999995</v>
      </c>
    </row>
    <row r="63" spans="1:11" ht="27" customHeight="1">
      <c r="A63" s="25" t="s">
        <v>126</v>
      </c>
      <c r="B63" s="25" t="s">
        <v>127</v>
      </c>
      <c r="C63" s="23">
        <v>50</v>
      </c>
      <c r="D63" s="23"/>
      <c r="E63" s="23"/>
      <c r="F63" s="23"/>
      <c r="G63" s="23"/>
      <c r="H63" s="32">
        <v>0.23</v>
      </c>
      <c r="I63" s="24"/>
      <c r="J63" s="32">
        <f>C63*H63</f>
        <v>11.5</v>
      </c>
      <c r="K63" s="33">
        <f t="shared" si="1"/>
        <v>14.145</v>
      </c>
    </row>
    <row r="64" spans="1:11" ht="27" customHeight="1">
      <c r="A64" s="25" t="s">
        <v>128</v>
      </c>
      <c r="B64" s="25" t="s">
        <v>129</v>
      </c>
      <c r="C64" s="23">
        <v>30</v>
      </c>
      <c r="D64" s="23"/>
      <c r="E64" s="23"/>
      <c r="F64" s="23"/>
      <c r="G64" s="23"/>
      <c r="H64" s="32">
        <v>0.12</v>
      </c>
      <c r="I64" s="24"/>
      <c r="J64" s="32">
        <f>C64*H64</f>
        <v>3.5999999999999996</v>
      </c>
      <c r="K64" s="33">
        <f t="shared" si="1"/>
        <v>4.428</v>
      </c>
    </row>
    <row r="65" spans="1:11" ht="27" customHeight="1">
      <c r="A65" s="25" t="s">
        <v>130</v>
      </c>
      <c r="B65" s="25" t="s">
        <v>131</v>
      </c>
      <c r="C65" s="23"/>
      <c r="D65" s="23">
        <v>1000</v>
      </c>
      <c r="E65" s="23"/>
      <c r="F65" s="23"/>
      <c r="G65" s="26"/>
      <c r="H65" s="33">
        <v>9.41</v>
      </c>
      <c r="I65" s="15"/>
      <c r="J65" s="33">
        <f>D65*H65</f>
        <v>9410</v>
      </c>
      <c r="K65" s="33">
        <f t="shared" si="1"/>
        <v>11574.3</v>
      </c>
    </row>
    <row r="66" spans="1:11" ht="27" customHeight="1">
      <c r="A66" s="25" t="s">
        <v>132</v>
      </c>
      <c r="B66" s="25" t="s">
        <v>133</v>
      </c>
      <c r="C66" s="23"/>
      <c r="D66" s="23">
        <v>50</v>
      </c>
      <c r="E66" s="23"/>
      <c r="F66" s="23"/>
      <c r="G66" s="26"/>
      <c r="H66" s="33">
        <v>19.78</v>
      </c>
      <c r="I66" s="15"/>
      <c r="J66" s="33">
        <f>D66*H66</f>
        <v>989</v>
      </c>
      <c r="K66" s="33">
        <f t="shared" si="1"/>
        <v>1216.47</v>
      </c>
    </row>
    <row r="67" spans="1:11" ht="27" customHeight="1">
      <c r="A67" s="25" t="s">
        <v>134</v>
      </c>
      <c r="B67" s="25" t="s">
        <v>135</v>
      </c>
      <c r="C67" s="23">
        <v>30</v>
      </c>
      <c r="D67" s="23"/>
      <c r="E67" s="23"/>
      <c r="F67" s="23"/>
      <c r="G67" s="23"/>
      <c r="H67" s="32">
        <v>1.55</v>
      </c>
      <c r="I67" s="24"/>
      <c r="J67" s="32">
        <f>C67*H67</f>
        <v>46.5</v>
      </c>
      <c r="K67" s="33">
        <f t="shared" si="1"/>
        <v>57.195</v>
      </c>
    </row>
    <row r="68" spans="1:11" ht="27" customHeight="1">
      <c r="A68" s="25" t="s">
        <v>136</v>
      </c>
      <c r="B68" s="25" t="s">
        <v>137</v>
      </c>
      <c r="C68" s="23"/>
      <c r="D68" s="23"/>
      <c r="E68" s="23"/>
      <c r="F68" s="23"/>
      <c r="G68" s="23">
        <v>50</v>
      </c>
      <c r="H68" s="32">
        <v>0.57</v>
      </c>
      <c r="I68" s="24"/>
      <c r="J68" s="32">
        <f aca="true" t="shared" si="6" ref="J68:J73">G68*H68</f>
        <v>28.499999999999996</v>
      </c>
      <c r="K68" s="33">
        <f t="shared" si="1"/>
        <v>35.05499999999999</v>
      </c>
    </row>
    <row r="69" spans="1:11" ht="27" customHeight="1">
      <c r="A69" s="25" t="s">
        <v>138</v>
      </c>
      <c r="B69" s="25" t="s">
        <v>139</v>
      </c>
      <c r="C69" s="23"/>
      <c r="D69" s="23"/>
      <c r="E69" s="23"/>
      <c r="F69" s="23"/>
      <c r="G69" s="23">
        <v>30</v>
      </c>
      <c r="H69" s="32">
        <v>1.04</v>
      </c>
      <c r="I69" s="24"/>
      <c r="J69" s="32">
        <f t="shared" si="6"/>
        <v>31.200000000000003</v>
      </c>
      <c r="K69" s="33">
        <f t="shared" si="1"/>
        <v>38.376000000000005</v>
      </c>
    </row>
    <row r="70" spans="1:11" ht="27" customHeight="1">
      <c r="A70" s="25" t="s">
        <v>140</v>
      </c>
      <c r="B70" s="25" t="s">
        <v>141</v>
      </c>
      <c r="C70" s="23"/>
      <c r="D70" s="23"/>
      <c r="E70" s="23"/>
      <c r="F70" s="23"/>
      <c r="G70" s="23">
        <v>50</v>
      </c>
      <c r="H70" s="32">
        <v>0.33</v>
      </c>
      <c r="I70" s="24"/>
      <c r="J70" s="32">
        <f t="shared" si="6"/>
        <v>16.5</v>
      </c>
      <c r="K70" s="33">
        <f t="shared" si="1"/>
        <v>20.294999999999998</v>
      </c>
    </row>
    <row r="71" spans="1:11" ht="27" customHeight="1">
      <c r="A71" s="25" t="s">
        <v>142</v>
      </c>
      <c r="B71" s="25" t="s">
        <v>143</v>
      </c>
      <c r="C71" s="23"/>
      <c r="D71" s="23"/>
      <c r="E71" s="23"/>
      <c r="F71" s="23"/>
      <c r="G71" s="23">
        <v>50</v>
      </c>
      <c r="H71" s="32">
        <v>1.35</v>
      </c>
      <c r="I71" s="24"/>
      <c r="J71" s="32">
        <f t="shared" si="6"/>
        <v>67.5</v>
      </c>
      <c r="K71" s="33">
        <f aca="true" t="shared" si="7" ref="K71:K129">J71*1.23</f>
        <v>83.025</v>
      </c>
    </row>
    <row r="72" spans="1:11" ht="27" customHeight="1">
      <c r="A72" s="25" t="s">
        <v>144</v>
      </c>
      <c r="B72" s="25" t="s">
        <v>145</v>
      </c>
      <c r="C72" s="23"/>
      <c r="D72" s="23"/>
      <c r="E72" s="23"/>
      <c r="F72" s="23"/>
      <c r="G72" s="23">
        <v>50</v>
      </c>
      <c r="H72" s="32">
        <v>1.04</v>
      </c>
      <c r="I72" s="24"/>
      <c r="J72" s="32">
        <f t="shared" si="6"/>
        <v>52</v>
      </c>
      <c r="K72" s="33">
        <f t="shared" si="7"/>
        <v>63.96</v>
      </c>
    </row>
    <row r="73" spans="1:11" ht="27" customHeight="1">
      <c r="A73" s="25" t="s">
        <v>146</v>
      </c>
      <c r="B73" s="25" t="s">
        <v>147</v>
      </c>
      <c r="C73" s="23"/>
      <c r="D73" s="23"/>
      <c r="E73" s="23"/>
      <c r="F73" s="23"/>
      <c r="G73" s="23">
        <v>50</v>
      </c>
      <c r="H73" s="32">
        <v>0.7</v>
      </c>
      <c r="I73" s="24"/>
      <c r="J73" s="32">
        <f t="shared" si="6"/>
        <v>35</v>
      </c>
      <c r="K73" s="33">
        <f t="shared" si="7"/>
        <v>43.05</v>
      </c>
    </row>
    <row r="74" spans="1:11" ht="27" customHeight="1">
      <c r="A74" s="25" t="s">
        <v>148</v>
      </c>
      <c r="B74" s="25" t="s">
        <v>149</v>
      </c>
      <c r="C74" s="23">
        <v>60</v>
      </c>
      <c r="D74" s="23"/>
      <c r="E74" s="23"/>
      <c r="F74" s="23"/>
      <c r="G74" s="23"/>
      <c r="H74" s="32">
        <v>1.66</v>
      </c>
      <c r="I74" s="24"/>
      <c r="J74" s="32">
        <f>C74*H74</f>
        <v>99.6</v>
      </c>
      <c r="K74" s="33">
        <f t="shared" si="7"/>
        <v>122.508</v>
      </c>
    </row>
    <row r="75" spans="1:11" ht="27" customHeight="1">
      <c r="A75" s="25" t="s">
        <v>150</v>
      </c>
      <c r="B75" s="25" t="s">
        <v>151</v>
      </c>
      <c r="C75" s="23">
        <v>150</v>
      </c>
      <c r="D75" s="23"/>
      <c r="E75" s="23"/>
      <c r="F75" s="23"/>
      <c r="G75" s="23"/>
      <c r="H75" s="32">
        <v>1.21</v>
      </c>
      <c r="I75" s="24"/>
      <c r="J75" s="32">
        <f aca="true" t="shared" si="8" ref="J75:J86">C75*H75</f>
        <v>181.5</v>
      </c>
      <c r="K75" s="33">
        <f t="shared" si="7"/>
        <v>223.245</v>
      </c>
    </row>
    <row r="76" spans="1:11" ht="27" customHeight="1">
      <c r="A76" s="25" t="s">
        <v>152</v>
      </c>
      <c r="B76" s="25" t="s">
        <v>153</v>
      </c>
      <c r="C76" s="23">
        <v>100</v>
      </c>
      <c r="D76" s="23"/>
      <c r="E76" s="23"/>
      <c r="F76" s="23"/>
      <c r="G76" s="23"/>
      <c r="H76" s="32">
        <v>0.45</v>
      </c>
      <c r="I76" s="24"/>
      <c r="J76" s="32">
        <f t="shared" si="8"/>
        <v>45</v>
      </c>
      <c r="K76" s="33">
        <f t="shared" si="7"/>
        <v>55.35</v>
      </c>
    </row>
    <row r="77" spans="1:11" ht="27" customHeight="1">
      <c r="A77" s="25" t="s">
        <v>154</v>
      </c>
      <c r="B77" s="25" t="s">
        <v>155</v>
      </c>
      <c r="C77" s="23">
        <v>50</v>
      </c>
      <c r="D77" s="23"/>
      <c r="E77" s="23"/>
      <c r="F77" s="23"/>
      <c r="G77" s="23"/>
      <c r="H77" s="32">
        <v>0.49</v>
      </c>
      <c r="I77" s="24"/>
      <c r="J77" s="32">
        <f t="shared" si="8"/>
        <v>24.5</v>
      </c>
      <c r="K77" s="33">
        <f t="shared" si="7"/>
        <v>30.134999999999998</v>
      </c>
    </row>
    <row r="78" spans="1:11" ht="27" customHeight="1">
      <c r="A78" s="25" t="s">
        <v>156</v>
      </c>
      <c r="B78" s="25" t="s">
        <v>157</v>
      </c>
      <c r="C78" s="23">
        <v>50</v>
      </c>
      <c r="D78" s="23"/>
      <c r="E78" s="23"/>
      <c r="F78" s="23"/>
      <c r="G78" s="23"/>
      <c r="H78" s="32">
        <v>0.16</v>
      </c>
      <c r="I78" s="24"/>
      <c r="J78" s="32">
        <f t="shared" si="8"/>
        <v>8</v>
      </c>
      <c r="K78" s="33">
        <f t="shared" si="7"/>
        <v>9.84</v>
      </c>
    </row>
    <row r="79" spans="1:11" ht="27" customHeight="1">
      <c r="A79" s="25" t="s">
        <v>158</v>
      </c>
      <c r="B79" s="25" t="s">
        <v>159</v>
      </c>
      <c r="C79" s="23">
        <v>50</v>
      </c>
      <c r="D79" s="23"/>
      <c r="E79" s="23"/>
      <c r="F79" s="23"/>
      <c r="G79" s="23"/>
      <c r="H79" s="32">
        <v>0.26</v>
      </c>
      <c r="I79" s="24"/>
      <c r="J79" s="32">
        <f t="shared" si="8"/>
        <v>13</v>
      </c>
      <c r="K79" s="33">
        <f t="shared" si="7"/>
        <v>15.99</v>
      </c>
    </row>
    <row r="80" spans="1:11" ht="27" customHeight="1">
      <c r="A80" s="25" t="s">
        <v>160</v>
      </c>
      <c r="B80" s="25" t="s">
        <v>161</v>
      </c>
      <c r="C80" s="23">
        <v>45</v>
      </c>
      <c r="D80" s="23"/>
      <c r="E80" s="23"/>
      <c r="F80" s="23"/>
      <c r="G80" s="23"/>
      <c r="H80" s="32">
        <v>1.25</v>
      </c>
      <c r="I80" s="24"/>
      <c r="J80" s="32">
        <f t="shared" si="8"/>
        <v>56.25</v>
      </c>
      <c r="K80" s="33">
        <f t="shared" si="7"/>
        <v>69.1875</v>
      </c>
    </row>
    <row r="81" spans="1:11" ht="27" customHeight="1">
      <c r="A81" s="25" t="s">
        <v>162</v>
      </c>
      <c r="B81" s="25" t="s">
        <v>163</v>
      </c>
      <c r="C81" s="23">
        <v>10</v>
      </c>
      <c r="D81" s="23"/>
      <c r="E81" s="23"/>
      <c r="F81" s="23"/>
      <c r="G81" s="23"/>
      <c r="H81" s="32">
        <v>1.75</v>
      </c>
      <c r="I81" s="24"/>
      <c r="J81" s="32">
        <f t="shared" si="8"/>
        <v>17.5</v>
      </c>
      <c r="K81" s="33">
        <f t="shared" si="7"/>
        <v>21.525</v>
      </c>
    </row>
    <row r="82" spans="1:11" ht="27" customHeight="1">
      <c r="A82" s="25" t="s">
        <v>164</v>
      </c>
      <c r="B82" s="25" t="s">
        <v>165</v>
      </c>
      <c r="C82" s="23">
        <v>10</v>
      </c>
      <c r="D82" s="23"/>
      <c r="E82" s="23"/>
      <c r="F82" s="23"/>
      <c r="G82" s="23"/>
      <c r="H82" s="32">
        <v>6.02</v>
      </c>
      <c r="I82" s="24"/>
      <c r="J82" s="32">
        <f t="shared" si="8"/>
        <v>60.199999999999996</v>
      </c>
      <c r="K82" s="33">
        <f t="shared" si="7"/>
        <v>74.04599999999999</v>
      </c>
    </row>
    <row r="83" spans="1:11" ht="27" customHeight="1">
      <c r="A83" s="25" t="s">
        <v>166</v>
      </c>
      <c r="B83" s="25" t="s">
        <v>167</v>
      </c>
      <c r="C83" s="23">
        <v>20</v>
      </c>
      <c r="D83" s="23"/>
      <c r="E83" s="23"/>
      <c r="F83" s="23"/>
      <c r="G83" s="23"/>
      <c r="H83" s="32">
        <v>0.65</v>
      </c>
      <c r="I83" s="24"/>
      <c r="J83" s="32">
        <f t="shared" si="8"/>
        <v>13</v>
      </c>
      <c r="K83" s="33">
        <f t="shared" si="7"/>
        <v>15.99</v>
      </c>
    </row>
    <row r="84" spans="1:11" ht="27" customHeight="1">
      <c r="A84" s="25" t="s">
        <v>168</v>
      </c>
      <c r="B84" s="25" t="s">
        <v>169</v>
      </c>
      <c r="C84" s="23">
        <v>5</v>
      </c>
      <c r="D84" s="23"/>
      <c r="E84" s="23"/>
      <c r="F84" s="23"/>
      <c r="G84" s="23"/>
      <c r="H84" s="32">
        <v>2.79</v>
      </c>
      <c r="I84" s="24"/>
      <c r="J84" s="32">
        <f t="shared" si="8"/>
        <v>13.95</v>
      </c>
      <c r="K84" s="33">
        <f t="shared" si="7"/>
        <v>17.1585</v>
      </c>
    </row>
    <row r="85" spans="1:11" ht="27" customHeight="1">
      <c r="A85" s="25" t="s">
        <v>170</v>
      </c>
      <c r="B85" s="25" t="s">
        <v>171</v>
      </c>
      <c r="C85" s="23">
        <v>15</v>
      </c>
      <c r="D85" s="23"/>
      <c r="E85" s="23"/>
      <c r="F85" s="23"/>
      <c r="G85" s="23"/>
      <c r="H85" s="32">
        <v>2.07</v>
      </c>
      <c r="I85" s="24"/>
      <c r="J85" s="32">
        <f t="shared" si="8"/>
        <v>31.049999999999997</v>
      </c>
      <c r="K85" s="33">
        <f t="shared" si="7"/>
        <v>38.1915</v>
      </c>
    </row>
    <row r="86" spans="1:11" ht="27" customHeight="1">
      <c r="A86" s="25" t="s">
        <v>172</v>
      </c>
      <c r="B86" s="25" t="s">
        <v>173</v>
      </c>
      <c r="C86" s="23">
        <v>10</v>
      </c>
      <c r="D86" s="23"/>
      <c r="E86" s="23"/>
      <c r="F86" s="23"/>
      <c r="G86" s="23"/>
      <c r="H86" s="32">
        <v>0.34</v>
      </c>
      <c r="I86" s="24"/>
      <c r="J86" s="32">
        <f t="shared" si="8"/>
        <v>3.4000000000000004</v>
      </c>
      <c r="K86" s="33">
        <f t="shared" si="7"/>
        <v>4.182</v>
      </c>
    </row>
    <row r="87" spans="1:11" ht="27" customHeight="1">
      <c r="A87" s="25" t="s">
        <v>174</v>
      </c>
      <c r="B87" s="25" t="s">
        <v>175</v>
      </c>
      <c r="C87" s="23"/>
      <c r="D87" s="23">
        <v>10</v>
      </c>
      <c r="E87" s="23"/>
      <c r="F87" s="23"/>
      <c r="G87" s="23"/>
      <c r="H87" s="32">
        <v>4.74</v>
      </c>
      <c r="I87" s="24"/>
      <c r="J87" s="32">
        <f>D87*H87</f>
        <v>47.400000000000006</v>
      </c>
      <c r="K87" s="33">
        <f t="shared" si="7"/>
        <v>58.30200000000001</v>
      </c>
    </row>
    <row r="88" spans="1:11" ht="27" customHeight="1">
      <c r="A88" s="25" t="s">
        <v>176</v>
      </c>
      <c r="B88" s="25" t="s">
        <v>177</v>
      </c>
      <c r="C88" s="23">
        <v>50</v>
      </c>
      <c r="D88" s="23"/>
      <c r="E88" s="23"/>
      <c r="F88" s="23"/>
      <c r="G88" s="23"/>
      <c r="H88" s="32">
        <v>0.64</v>
      </c>
      <c r="I88" s="24"/>
      <c r="J88" s="32">
        <f>C88*H88</f>
        <v>32</v>
      </c>
      <c r="K88" s="33">
        <f t="shared" si="7"/>
        <v>39.36</v>
      </c>
    </row>
    <row r="89" spans="1:11" ht="27" customHeight="1">
      <c r="A89" s="25" t="s">
        <v>178</v>
      </c>
      <c r="B89" s="25" t="s">
        <v>179</v>
      </c>
      <c r="C89" s="23"/>
      <c r="D89" s="23"/>
      <c r="E89" s="23">
        <v>50</v>
      </c>
      <c r="F89" s="23"/>
      <c r="G89" s="23"/>
      <c r="H89" s="32">
        <v>0.5</v>
      </c>
      <c r="I89" s="24"/>
      <c r="J89" s="32">
        <f>E89*H89</f>
        <v>25</v>
      </c>
      <c r="K89" s="33">
        <f t="shared" si="7"/>
        <v>30.75</v>
      </c>
    </row>
    <row r="90" spans="1:11" ht="27" customHeight="1">
      <c r="A90" s="25" t="s">
        <v>180</v>
      </c>
      <c r="B90" s="25" t="s">
        <v>181</v>
      </c>
      <c r="C90" s="23">
        <v>1000</v>
      </c>
      <c r="D90" s="23"/>
      <c r="E90" s="23"/>
      <c r="F90" s="23"/>
      <c r="G90" s="23"/>
      <c r="H90" s="32">
        <v>0.3</v>
      </c>
      <c r="I90" s="24"/>
      <c r="J90" s="32">
        <f>C90*H90</f>
        <v>300</v>
      </c>
      <c r="K90" s="33">
        <f t="shared" si="7"/>
        <v>369</v>
      </c>
    </row>
    <row r="91" spans="1:11" ht="27" customHeight="1">
      <c r="A91" s="25" t="s">
        <v>182</v>
      </c>
      <c r="B91" s="25" t="s">
        <v>183</v>
      </c>
      <c r="C91" s="23">
        <v>30</v>
      </c>
      <c r="D91" s="23"/>
      <c r="E91" s="23"/>
      <c r="F91" s="23"/>
      <c r="G91" s="23"/>
      <c r="H91" s="32">
        <v>3.94</v>
      </c>
      <c r="I91" s="24"/>
      <c r="J91" s="32">
        <f>C91*H91</f>
        <v>118.2</v>
      </c>
      <c r="K91" s="33">
        <f t="shared" si="7"/>
        <v>145.386</v>
      </c>
    </row>
    <row r="92" spans="1:11" ht="27" customHeight="1">
      <c r="A92" s="25" t="s">
        <v>184</v>
      </c>
      <c r="B92" s="25" t="s">
        <v>185</v>
      </c>
      <c r="C92" s="23">
        <v>20</v>
      </c>
      <c r="D92" s="23"/>
      <c r="E92" s="23"/>
      <c r="F92" s="23"/>
      <c r="G92" s="23"/>
      <c r="H92" s="32">
        <v>0.41</v>
      </c>
      <c r="I92" s="24"/>
      <c r="J92" s="32">
        <f>C92*H92</f>
        <v>8.2</v>
      </c>
      <c r="K92" s="33">
        <f t="shared" si="7"/>
        <v>10.085999999999999</v>
      </c>
    </row>
    <row r="93" spans="1:11" ht="27" customHeight="1">
      <c r="A93" s="25" t="s">
        <v>186</v>
      </c>
      <c r="B93" s="25" t="s">
        <v>187</v>
      </c>
      <c r="C93" s="23">
        <v>20</v>
      </c>
      <c r="D93" s="23"/>
      <c r="E93" s="23"/>
      <c r="F93" s="23"/>
      <c r="G93" s="23"/>
      <c r="H93" s="32">
        <v>0.6</v>
      </c>
      <c r="I93" s="24"/>
      <c r="J93" s="32">
        <f>C93*H93</f>
        <v>12</v>
      </c>
      <c r="K93" s="33">
        <f t="shared" si="7"/>
        <v>14.76</v>
      </c>
    </row>
    <row r="94" spans="1:11" ht="27" customHeight="1">
      <c r="A94" s="25" t="s">
        <v>188</v>
      </c>
      <c r="B94" s="25" t="s">
        <v>189</v>
      </c>
      <c r="C94" s="23"/>
      <c r="D94" s="23"/>
      <c r="E94" s="23"/>
      <c r="F94" s="23"/>
      <c r="G94" s="23">
        <v>20</v>
      </c>
      <c r="H94" s="32">
        <v>0.34</v>
      </c>
      <c r="I94" s="24"/>
      <c r="J94" s="32">
        <f>G94*H94</f>
        <v>6.800000000000001</v>
      </c>
      <c r="K94" s="33">
        <f t="shared" si="7"/>
        <v>8.364</v>
      </c>
    </row>
    <row r="95" spans="1:11" ht="27" customHeight="1">
      <c r="A95" s="25" t="s">
        <v>190</v>
      </c>
      <c r="B95" s="25" t="s">
        <v>191</v>
      </c>
      <c r="C95" s="23"/>
      <c r="D95" s="23"/>
      <c r="E95" s="23"/>
      <c r="F95" s="23"/>
      <c r="G95" s="23">
        <v>50</v>
      </c>
      <c r="H95" s="32">
        <v>0.83</v>
      </c>
      <c r="I95" s="24"/>
      <c r="J95" s="32">
        <f>G95*H95</f>
        <v>41.5</v>
      </c>
      <c r="K95" s="33">
        <f t="shared" si="7"/>
        <v>51.045</v>
      </c>
    </row>
    <row r="96" spans="1:11" ht="27" customHeight="1">
      <c r="A96" s="25" t="s">
        <v>192</v>
      </c>
      <c r="B96" s="25" t="s">
        <v>193</v>
      </c>
      <c r="C96" s="23">
        <v>10</v>
      </c>
      <c r="D96" s="23"/>
      <c r="E96" s="23"/>
      <c r="F96" s="23"/>
      <c r="G96" s="23"/>
      <c r="H96" s="32">
        <v>0.93</v>
      </c>
      <c r="I96" s="24"/>
      <c r="J96" s="32">
        <f>C96*H96</f>
        <v>9.3</v>
      </c>
      <c r="K96" s="33">
        <f t="shared" si="7"/>
        <v>11.439</v>
      </c>
    </row>
    <row r="97" spans="1:11" ht="27" customHeight="1">
      <c r="A97" s="25" t="s">
        <v>194</v>
      </c>
      <c r="B97" s="25" t="s">
        <v>195</v>
      </c>
      <c r="C97" s="23">
        <v>10</v>
      </c>
      <c r="D97" s="23"/>
      <c r="E97" s="23"/>
      <c r="F97" s="23"/>
      <c r="G97" s="23"/>
      <c r="H97" s="32">
        <v>6.51</v>
      </c>
      <c r="I97" s="24"/>
      <c r="J97" s="32">
        <f aca="true" t="shared" si="9" ref="J97:J114">C97*H97</f>
        <v>65.1</v>
      </c>
      <c r="K97" s="33">
        <f t="shared" si="7"/>
        <v>80.073</v>
      </c>
    </row>
    <row r="98" spans="1:11" ht="27" customHeight="1">
      <c r="A98" s="25" t="s">
        <v>196</v>
      </c>
      <c r="B98" s="25" t="s">
        <v>197</v>
      </c>
      <c r="C98" s="23">
        <v>10</v>
      </c>
      <c r="D98" s="23"/>
      <c r="E98" s="23"/>
      <c r="F98" s="23"/>
      <c r="G98" s="23"/>
      <c r="H98" s="32">
        <v>1.04</v>
      </c>
      <c r="I98" s="24"/>
      <c r="J98" s="32">
        <f t="shared" si="9"/>
        <v>10.4</v>
      </c>
      <c r="K98" s="33">
        <f t="shared" si="7"/>
        <v>12.792</v>
      </c>
    </row>
    <row r="99" spans="1:11" ht="27" customHeight="1">
      <c r="A99" s="25" t="s">
        <v>198</v>
      </c>
      <c r="B99" s="25" t="s">
        <v>199</v>
      </c>
      <c r="C99" s="23">
        <v>10</v>
      </c>
      <c r="D99" s="23"/>
      <c r="E99" s="23"/>
      <c r="F99" s="23"/>
      <c r="G99" s="23"/>
      <c r="H99" s="32">
        <v>5.15</v>
      </c>
      <c r="I99" s="24"/>
      <c r="J99" s="32">
        <f t="shared" si="9"/>
        <v>51.5</v>
      </c>
      <c r="K99" s="33">
        <f t="shared" si="7"/>
        <v>63.345</v>
      </c>
    </row>
    <row r="100" spans="1:11" ht="27" customHeight="1">
      <c r="A100" s="25" t="s">
        <v>200</v>
      </c>
      <c r="B100" s="25" t="s">
        <v>201</v>
      </c>
      <c r="C100" s="23">
        <v>15</v>
      </c>
      <c r="D100" s="23"/>
      <c r="E100" s="23"/>
      <c r="F100" s="23"/>
      <c r="G100" s="23"/>
      <c r="H100" s="32">
        <v>0.55</v>
      </c>
      <c r="I100" s="24"/>
      <c r="J100" s="32">
        <f t="shared" si="9"/>
        <v>8.25</v>
      </c>
      <c r="K100" s="33">
        <f t="shared" si="7"/>
        <v>10.147499999999999</v>
      </c>
    </row>
    <row r="101" spans="1:11" ht="27" customHeight="1">
      <c r="A101" s="25" t="s">
        <v>202</v>
      </c>
      <c r="B101" s="25" t="s">
        <v>203</v>
      </c>
      <c r="C101" s="23">
        <v>35</v>
      </c>
      <c r="D101" s="23"/>
      <c r="E101" s="23"/>
      <c r="F101" s="23"/>
      <c r="G101" s="23"/>
      <c r="H101" s="32">
        <v>17.01</v>
      </c>
      <c r="I101" s="24"/>
      <c r="J101" s="32">
        <f t="shared" si="9"/>
        <v>595.35</v>
      </c>
      <c r="K101" s="33">
        <f t="shared" si="7"/>
        <v>732.2805</v>
      </c>
    </row>
    <row r="102" spans="1:11" ht="27" customHeight="1">
      <c r="A102" s="25" t="s">
        <v>204</v>
      </c>
      <c r="B102" s="25" t="s">
        <v>205</v>
      </c>
      <c r="C102" s="23">
        <v>100</v>
      </c>
      <c r="D102" s="23"/>
      <c r="E102" s="23"/>
      <c r="F102" s="23"/>
      <c r="G102" s="23"/>
      <c r="H102" s="32">
        <v>1</v>
      </c>
      <c r="I102" s="24"/>
      <c r="J102" s="32">
        <f t="shared" si="9"/>
        <v>100</v>
      </c>
      <c r="K102" s="33">
        <f t="shared" si="7"/>
        <v>123</v>
      </c>
    </row>
    <row r="103" spans="1:11" ht="27" customHeight="1">
      <c r="A103" s="25" t="s">
        <v>206</v>
      </c>
      <c r="B103" s="25" t="s">
        <v>207</v>
      </c>
      <c r="C103" s="23">
        <v>100</v>
      </c>
      <c r="D103" s="23"/>
      <c r="E103" s="23"/>
      <c r="F103" s="23"/>
      <c r="G103" s="23"/>
      <c r="H103" s="32">
        <v>1.63</v>
      </c>
      <c r="I103" s="24"/>
      <c r="J103" s="32">
        <f t="shared" si="9"/>
        <v>163</v>
      </c>
      <c r="K103" s="33">
        <f t="shared" si="7"/>
        <v>200.49</v>
      </c>
    </row>
    <row r="104" spans="1:11" ht="27" customHeight="1">
      <c r="A104" s="25" t="s">
        <v>208</v>
      </c>
      <c r="B104" s="25" t="s">
        <v>209</v>
      </c>
      <c r="C104" s="23">
        <v>500</v>
      </c>
      <c r="D104" s="23"/>
      <c r="E104" s="23"/>
      <c r="F104" s="23"/>
      <c r="G104" s="23"/>
      <c r="H104" s="32">
        <v>0.53</v>
      </c>
      <c r="I104" s="24"/>
      <c r="J104" s="32">
        <f t="shared" si="9"/>
        <v>265</v>
      </c>
      <c r="K104" s="33">
        <f t="shared" si="7"/>
        <v>325.95</v>
      </c>
    </row>
    <row r="105" spans="1:11" ht="27" customHeight="1">
      <c r="A105" s="25" t="s">
        <v>210</v>
      </c>
      <c r="B105" s="25" t="s">
        <v>211</v>
      </c>
      <c r="C105" s="23">
        <v>20</v>
      </c>
      <c r="D105" s="23"/>
      <c r="E105" s="23"/>
      <c r="F105" s="23"/>
      <c r="G105" s="23"/>
      <c r="H105" s="32">
        <v>2.1</v>
      </c>
      <c r="I105" s="24"/>
      <c r="J105" s="32">
        <f t="shared" si="9"/>
        <v>42</v>
      </c>
      <c r="K105" s="33">
        <f t="shared" si="7"/>
        <v>51.66</v>
      </c>
    </row>
    <row r="106" spans="1:11" ht="27" customHeight="1">
      <c r="A106" s="25" t="s">
        <v>212</v>
      </c>
      <c r="B106" s="25" t="s">
        <v>213</v>
      </c>
      <c r="C106" s="23">
        <v>5</v>
      </c>
      <c r="D106" s="23"/>
      <c r="E106" s="23"/>
      <c r="F106" s="23"/>
      <c r="G106" s="23"/>
      <c r="H106" s="32">
        <v>5.13</v>
      </c>
      <c r="I106" s="24"/>
      <c r="J106" s="32">
        <f t="shared" si="9"/>
        <v>25.65</v>
      </c>
      <c r="K106" s="33">
        <f t="shared" si="7"/>
        <v>31.5495</v>
      </c>
    </row>
    <row r="107" spans="1:11" ht="27" customHeight="1">
      <c r="A107" s="25" t="s">
        <v>214</v>
      </c>
      <c r="B107" s="25" t="s">
        <v>215</v>
      </c>
      <c r="C107" s="23">
        <v>5</v>
      </c>
      <c r="D107" s="23"/>
      <c r="E107" s="23"/>
      <c r="F107" s="23"/>
      <c r="G107" s="23"/>
      <c r="H107" s="32">
        <v>5.38</v>
      </c>
      <c r="I107" s="24"/>
      <c r="J107" s="32">
        <f t="shared" si="9"/>
        <v>26.9</v>
      </c>
      <c r="K107" s="33">
        <f t="shared" si="7"/>
        <v>33.086999999999996</v>
      </c>
    </row>
    <row r="108" spans="1:11" ht="27" customHeight="1">
      <c r="A108" s="25" t="s">
        <v>216</v>
      </c>
      <c r="B108" s="25" t="s">
        <v>217</v>
      </c>
      <c r="C108" s="23">
        <v>50</v>
      </c>
      <c r="D108" s="23"/>
      <c r="E108" s="23"/>
      <c r="F108" s="23"/>
      <c r="G108" s="23"/>
      <c r="H108" s="32">
        <v>0.17</v>
      </c>
      <c r="I108" s="24"/>
      <c r="J108" s="32">
        <f t="shared" si="9"/>
        <v>8.5</v>
      </c>
      <c r="K108" s="33">
        <f t="shared" si="7"/>
        <v>10.455</v>
      </c>
    </row>
    <row r="109" spans="1:11" ht="27" customHeight="1">
      <c r="A109" s="25" t="s">
        <v>218</v>
      </c>
      <c r="B109" s="25" t="s">
        <v>219</v>
      </c>
      <c r="C109" s="23">
        <v>20</v>
      </c>
      <c r="D109" s="23"/>
      <c r="E109" s="23"/>
      <c r="F109" s="23"/>
      <c r="G109" s="23"/>
      <c r="H109" s="32">
        <v>5.96</v>
      </c>
      <c r="I109" s="24"/>
      <c r="J109" s="32">
        <f t="shared" si="9"/>
        <v>119.2</v>
      </c>
      <c r="K109" s="33">
        <f t="shared" si="7"/>
        <v>146.616</v>
      </c>
    </row>
    <row r="110" spans="1:11" ht="27" customHeight="1">
      <c r="A110" s="25" t="s">
        <v>220</v>
      </c>
      <c r="B110" s="25" t="s">
        <v>221</v>
      </c>
      <c r="C110" s="23">
        <v>5</v>
      </c>
      <c r="D110" s="23"/>
      <c r="E110" s="23"/>
      <c r="F110" s="23"/>
      <c r="G110" s="23"/>
      <c r="H110" s="32">
        <v>7.98</v>
      </c>
      <c r="I110" s="24"/>
      <c r="J110" s="32">
        <f t="shared" si="9"/>
        <v>39.900000000000006</v>
      </c>
      <c r="K110" s="33">
        <f t="shared" si="7"/>
        <v>49.077000000000005</v>
      </c>
    </row>
    <row r="111" spans="1:11" ht="27" customHeight="1">
      <c r="A111" s="25" t="s">
        <v>222</v>
      </c>
      <c r="B111" s="25" t="s">
        <v>223</v>
      </c>
      <c r="C111" s="23">
        <v>50</v>
      </c>
      <c r="D111" s="23"/>
      <c r="E111" s="23"/>
      <c r="F111" s="23"/>
      <c r="G111" s="23"/>
      <c r="H111" s="32">
        <v>0.4</v>
      </c>
      <c r="I111" s="24"/>
      <c r="J111" s="32">
        <f t="shared" si="9"/>
        <v>20</v>
      </c>
      <c r="K111" s="33">
        <f t="shared" si="7"/>
        <v>24.6</v>
      </c>
    </row>
    <row r="112" spans="1:11" ht="25.5">
      <c r="A112" s="25" t="s">
        <v>224</v>
      </c>
      <c r="B112" s="27" t="s">
        <v>225</v>
      </c>
      <c r="C112" s="25">
        <v>60</v>
      </c>
      <c r="D112" s="25"/>
      <c r="E112" s="25"/>
      <c r="F112" s="25"/>
      <c r="G112" s="25"/>
      <c r="H112" s="32">
        <v>0.47</v>
      </c>
      <c r="I112" s="24"/>
      <c r="J112" s="32">
        <f t="shared" si="9"/>
        <v>28.2</v>
      </c>
      <c r="K112" s="33">
        <f t="shared" si="7"/>
        <v>34.686</v>
      </c>
    </row>
    <row r="113" spans="1:11" ht="23.25" customHeight="1">
      <c r="A113" s="25" t="s">
        <v>226</v>
      </c>
      <c r="B113" s="27" t="s">
        <v>227</v>
      </c>
      <c r="C113" s="26">
        <v>40</v>
      </c>
      <c r="D113" s="25"/>
      <c r="E113" s="25"/>
      <c r="F113" s="25"/>
      <c r="G113" s="25"/>
      <c r="H113" s="32">
        <v>1.95</v>
      </c>
      <c r="I113" s="24"/>
      <c r="J113" s="32">
        <f t="shared" si="9"/>
        <v>78</v>
      </c>
      <c r="K113" s="33">
        <f t="shared" si="7"/>
        <v>95.94</v>
      </c>
    </row>
    <row r="114" spans="1:11" ht="24.75" customHeight="1">
      <c r="A114" s="25" t="s">
        <v>228</v>
      </c>
      <c r="B114" s="25" t="s">
        <v>229</v>
      </c>
      <c r="C114" s="26">
        <v>30</v>
      </c>
      <c r="D114" s="25"/>
      <c r="E114" s="25"/>
      <c r="F114" s="25"/>
      <c r="G114" s="25"/>
      <c r="H114" s="32">
        <v>2.56</v>
      </c>
      <c r="I114" s="24"/>
      <c r="J114" s="32">
        <f t="shared" si="9"/>
        <v>76.8</v>
      </c>
      <c r="K114" s="33">
        <f t="shared" si="7"/>
        <v>94.464</v>
      </c>
    </row>
    <row r="115" spans="1:11" ht="20.25" customHeight="1">
      <c r="A115" s="25" t="s">
        <v>244</v>
      </c>
      <c r="B115" s="25" t="s">
        <v>230</v>
      </c>
      <c r="C115" s="25"/>
      <c r="D115" s="25"/>
      <c r="E115" s="25"/>
      <c r="F115" s="25"/>
      <c r="G115" s="25">
        <v>2</v>
      </c>
      <c r="H115" s="34">
        <v>9.09</v>
      </c>
      <c r="I115" s="24"/>
      <c r="J115" s="32">
        <f>G115*H115</f>
        <v>18.18</v>
      </c>
      <c r="K115" s="33">
        <f t="shared" si="7"/>
        <v>22.3614</v>
      </c>
    </row>
    <row r="116" spans="1:11" ht="21" customHeight="1">
      <c r="A116" s="25" t="s">
        <v>245</v>
      </c>
      <c r="B116" s="28" t="s">
        <v>231</v>
      </c>
      <c r="C116" s="25">
        <v>2</v>
      </c>
      <c r="D116" s="25"/>
      <c r="E116" s="25"/>
      <c r="F116" s="25"/>
      <c r="G116" s="25"/>
      <c r="H116" s="34">
        <v>4.32</v>
      </c>
      <c r="I116" s="24"/>
      <c r="J116" s="32">
        <f>C116*H116</f>
        <v>8.64</v>
      </c>
      <c r="K116" s="33">
        <f t="shared" si="7"/>
        <v>10.6272</v>
      </c>
    </row>
    <row r="117" spans="1:11" ht="21.75" customHeight="1">
      <c r="A117" s="25" t="s">
        <v>246</v>
      </c>
      <c r="B117" s="28" t="s">
        <v>232</v>
      </c>
      <c r="C117" s="25"/>
      <c r="D117" s="25"/>
      <c r="E117" s="25"/>
      <c r="F117" s="25"/>
      <c r="G117" s="25">
        <v>5</v>
      </c>
      <c r="H117" s="34">
        <v>2.1</v>
      </c>
      <c r="I117" s="24"/>
      <c r="J117" s="32">
        <f>G117*H117</f>
        <v>10.5</v>
      </c>
      <c r="K117" s="33">
        <f t="shared" si="7"/>
        <v>12.915</v>
      </c>
    </row>
    <row r="118" spans="1:11" ht="18.75" customHeight="1">
      <c r="A118" s="25" t="s">
        <v>247</v>
      </c>
      <c r="B118" s="28" t="s">
        <v>233</v>
      </c>
      <c r="C118" s="25">
        <v>20</v>
      </c>
      <c r="D118" s="25"/>
      <c r="E118" s="25"/>
      <c r="F118" s="25"/>
      <c r="G118" s="25"/>
      <c r="H118" s="34">
        <v>3.94</v>
      </c>
      <c r="I118" s="24"/>
      <c r="J118" s="32">
        <f>C118*H118</f>
        <v>78.8</v>
      </c>
      <c r="K118" s="33">
        <f t="shared" si="7"/>
        <v>96.92399999999999</v>
      </c>
    </row>
    <row r="119" spans="1:11" ht="21" customHeight="1">
      <c r="A119" s="25" t="s">
        <v>248</v>
      </c>
      <c r="B119" s="28" t="s">
        <v>234</v>
      </c>
      <c r="C119" s="25">
        <v>20</v>
      </c>
      <c r="D119" s="25"/>
      <c r="E119" s="25"/>
      <c r="F119" s="25"/>
      <c r="G119" s="25"/>
      <c r="H119" s="34">
        <v>10.88</v>
      </c>
      <c r="I119" s="24"/>
      <c r="J119" s="32">
        <f aca="true" t="shared" si="10" ref="J119:J129">C119*H119</f>
        <v>217.60000000000002</v>
      </c>
      <c r="K119" s="33">
        <f t="shared" si="7"/>
        <v>267.648</v>
      </c>
    </row>
    <row r="120" spans="1:11" ht="18.75" customHeight="1">
      <c r="A120" s="25" t="s">
        <v>249</v>
      </c>
      <c r="B120" s="28" t="s">
        <v>235</v>
      </c>
      <c r="C120" s="25">
        <v>20</v>
      </c>
      <c r="D120" s="25"/>
      <c r="E120" s="25"/>
      <c r="F120" s="25"/>
      <c r="G120" s="25"/>
      <c r="H120" s="34">
        <v>3.83</v>
      </c>
      <c r="I120" s="24"/>
      <c r="J120" s="32">
        <f t="shared" si="10"/>
        <v>76.6</v>
      </c>
      <c r="K120" s="33">
        <f t="shared" si="7"/>
        <v>94.21799999999999</v>
      </c>
    </row>
    <row r="121" spans="1:11" ht="18.75" customHeight="1">
      <c r="A121" s="25" t="s">
        <v>250</v>
      </c>
      <c r="B121" s="28" t="s">
        <v>236</v>
      </c>
      <c r="C121" s="25">
        <v>20</v>
      </c>
      <c r="D121" s="25"/>
      <c r="E121" s="25"/>
      <c r="F121" s="25"/>
      <c r="G121" s="25"/>
      <c r="H121" s="34">
        <v>5.09</v>
      </c>
      <c r="I121" s="24"/>
      <c r="J121" s="32">
        <f t="shared" si="10"/>
        <v>101.8</v>
      </c>
      <c r="K121" s="33">
        <f t="shared" si="7"/>
        <v>125.214</v>
      </c>
    </row>
    <row r="122" spans="1:11" ht="20.25" customHeight="1">
      <c r="A122" s="25" t="s">
        <v>251</v>
      </c>
      <c r="B122" s="28" t="s">
        <v>237</v>
      </c>
      <c r="C122" s="25">
        <v>5</v>
      </c>
      <c r="D122" s="25"/>
      <c r="E122" s="25"/>
      <c r="F122" s="25"/>
      <c r="G122" s="25"/>
      <c r="H122" s="34">
        <v>3.1</v>
      </c>
      <c r="I122" s="24"/>
      <c r="J122" s="32">
        <f t="shared" si="10"/>
        <v>15.5</v>
      </c>
      <c r="K122" s="33">
        <f t="shared" si="7"/>
        <v>19.065</v>
      </c>
    </row>
    <row r="123" spans="1:11" ht="21" customHeight="1">
      <c r="A123" s="25" t="s">
        <v>252</v>
      </c>
      <c r="B123" s="28" t="s">
        <v>238</v>
      </c>
      <c r="C123" s="25">
        <v>1</v>
      </c>
      <c r="D123" s="25"/>
      <c r="E123" s="25"/>
      <c r="F123" s="25"/>
      <c r="G123" s="25"/>
      <c r="H123" s="34">
        <v>28.39</v>
      </c>
      <c r="I123" s="24"/>
      <c r="J123" s="32">
        <f t="shared" si="10"/>
        <v>28.39</v>
      </c>
      <c r="K123" s="33">
        <f t="shared" si="7"/>
        <v>34.9197</v>
      </c>
    </row>
    <row r="124" spans="1:11" ht="18.75" customHeight="1">
      <c r="A124" s="25" t="s">
        <v>253</v>
      </c>
      <c r="B124" s="28" t="s">
        <v>239</v>
      </c>
      <c r="C124" s="25">
        <v>5</v>
      </c>
      <c r="D124" s="25"/>
      <c r="E124" s="25"/>
      <c r="F124" s="25"/>
      <c r="G124" s="25"/>
      <c r="H124" s="34">
        <v>4.8</v>
      </c>
      <c r="I124" s="24"/>
      <c r="J124" s="32">
        <f t="shared" si="10"/>
        <v>24</v>
      </c>
      <c r="K124" s="33">
        <f t="shared" si="7"/>
        <v>29.52</v>
      </c>
    </row>
    <row r="125" spans="1:11" ht="19.5" customHeight="1">
      <c r="A125" s="25" t="s">
        <v>254</v>
      </c>
      <c r="B125" s="28" t="s">
        <v>240</v>
      </c>
      <c r="C125" s="25">
        <v>15</v>
      </c>
      <c r="D125" s="25"/>
      <c r="E125" s="25"/>
      <c r="F125" s="25"/>
      <c r="G125" s="25"/>
      <c r="H125" s="34">
        <v>0.47</v>
      </c>
      <c r="I125" s="24"/>
      <c r="J125" s="32">
        <f t="shared" si="10"/>
        <v>7.05</v>
      </c>
      <c r="K125" s="33">
        <f t="shared" si="7"/>
        <v>8.6715</v>
      </c>
    </row>
    <row r="126" spans="1:11" ht="21" customHeight="1">
      <c r="A126" s="25" t="s">
        <v>255</v>
      </c>
      <c r="B126" s="28" t="s">
        <v>241</v>
      </c>
      <c r="C126" s="25">
        <v>20</v>
      </c>
      <c r="D126" s="25"/>
      <c r="E126" s="25"/>
      <c r="F126" s="25"/>
      <c r="G126" s="25"/>
      <c r="H126" s="34">
        <v>0.4</v>
      </c>
      <c r="I126" s="24"/>
      <c r="J126" s="32">
        <f t="shared" si="10"/>
        <v>8</v>
      </c>
      <c r="K126" s="33">
        <f t="shared" si="7"/>
        <v>9.84</v>
      </c>
    </row>
    <row r="127" spans="1:11" ht="19.5" customHeight="1">
      <c r="A127" s="25" t="s">
        <v>256</v>
      </c>
      <c r="B127" s="28" t="s">
        <v>242</v>
      </c>
      <c r="C127" s="25">
        <v>5000</v>
      </c>
      <c r="D127" s="25"/>
      <c r="E127" s="25"/>
      <c r="F127" s="25"/>
      <c r="G127" s="25"/>
      <c r="H127" s="34">
        <v>0.08</v>
      </c>
      <c r="I127" s="24"/>
      <c r="J127" s="32">
        <f t="shared" si="10"/>
        <v>400</v>
      </c>
      <c r="K127" s="33">
        <f t="shared" si="7"/>
        <v>492</v>
      </c>
    </row>
    <row r="128" spans="1:11" ht="17.25" customHeight="1">
      <c r="A128" s="25" t="s">
        <v>257</v>
      </c>
      <c r="B128" s="28" t="s">
        <v>243</v>
      </c>
      <c r="C128" s="25">
        <v>30</v>
      </c>
      <c r="D128" s="25"/>
      <c r="E128" s="25"/>
      <c r="F128" s="25"/>
      <c r="G128" s="25"/>
      <c r="H128" s="34">
        <v>1.99</v>
      </c>
      <c r="I128" s="24"/>
      <c r="J128" s="32">
        <f t="shared" si="10"/>
        <v>59.7</v>
      </c>
      <c r="K128" s="33">
        <f t="shared" si="7"/>
        <v>73.431</v>
      </c>
    </row>
    <row r="129" spans="1:11" ht="18" customHeight="1">
      <c r="A129" s="25" t="s">
        <v>258</v>
      </c>
      <c r="B129" s="28" t="s">
        <v>227</v>
      </c>
      <c r="C129" s="25">
        <v>50</v>
      </c>
      <c r="D129" s="25"/>
      <c r="E129" s="25"/>
      <c r="F129" s="25"/>
      <c r="G129" s="25"/>
      <c r="H129" s="34">
        <v>1.95</v>
      </c>
      <c r="I129" s="24"/>
      <c r="J129" s="32">
        <f t="shared" si="10"/>
        <v>97.5</v>
      </c>
      <c r="K129" s="33">
        <f t="shared" si="7"/>
        <v>119.925</v>
      </c>
    </row>
    <row r="130" spans="2:11" ht="12.75">
      <c r="B130" s="39" t="s">
        <v>261</v>
      </c>
      <c r="C130" s="25"/>
      <c r="D130" s="25"/>
      <c r="E130" s="25"/>
      <c r="F130" s="25"/>
      <c r="G130" s="25"/>
      <c r="H130" s="34"/>
      <c r="I130" s="24"/>
      <c r="J130" s="36">
        <f>SUM(J6:J129)</f>
        <v>20016.72</v>
      </c>
      <c r="K130" s="36">
        <f>SUM(K6:K129)</f>
        <v>24620.565600000005</v>
      </c>
    </row>
    <row r="131" spans="1:11" ht="12.75">
      <c r="A131" s="25" t="s">
        <v>12</v>
      </c>
      <c r="B131" s="35" t="s">
        <v>259</v>
      </c>
      <c r="C131" s="25"/>
      <c r="D131" s="25"/>
      <c r="E131" s="25"/>
      <c r="F131" s="25"/>
      <c r="G131" s="25"/>
      <c r="H131" s="34"/>
      <c r="I131" s="25"/>
      <c r="J131" s="36"/>
      <c r="K131" s="33">
        <v>2000</v>
      </c>
    </row>
    <row r="132" spans="1:11" ht="12.75">
      <c r="A132" s="25" t="s">
        <v>14</v>
      </c>
      <c r="B132" s="35" t="s">
        <v>260</v>
      </c>
      <c r="C132" s="25"/>
      <c r="D132" s="25"/>
      <c r="E132" s="25"/>
      <c r="F132" s="25"/>
      <c r="G132" s="25"/>
      <c r="H132" s="34"/>
      <c r="I132" s="25"/>
      <c r="J132" s="34"/>
      <c r="K132" s="33">
        <v>3000</v>
      </c>
    </row>
    <row r="133" spans="1:11" ht="12.75">
      <c r="A133" s="25"/>
      <c r="B133" s="38" t="s">
        <v>262</v>
      </c>
      <c r="C133" s="25"/>
      <c r="D133" s="25"/>
      <c r="E133" s="25"/>
      <c r="F133" s="25"/>
      <c r="G133" s="25"/>
      <c r="H133" s="34"/>
      <c r="I133" s="25"/>
      <c r="J133" s="34"/>
      <c r="K133" s="37">
        <v>5000</v>
      </c>
    </row>
    <row r="134" spans="1:11" ht="12.75">
      <c r="A134" s="25"/>
      <c r="B134" s="38" t="s">
        <v>263</v>
      </c>
      <c r="C134" s="25"/>
      <c r="D134" s="25"/>
      <c r="E134" s="25"/>
      <c r="F134" s="25"/>
      <c r="G134" s="25"/>
      <c r="H134" s="34"/>
      <c r="I134" s="25"/>
      <c r="J134" s="34"/>
      <c r="K134" s="40">
        <v>29620.57</v>
      </c>
    </row>
    <row r="135" spans="1:11" ht="14.25" customHeight="1">
      <c r="A135" s="41"/>
      <c r="B135" s="42"/>
      <c r="C135" s="41"/>
      <c r="D135" s="41"/>
      <c r="E135" s="41"/>
      <c r="F135" s="41"/>
      <c r="G135" s="41"/>
      <c r="H135" s="43"/>
      <c r="I135" s="44"/>
      <c r="J135" s="45"/>
      <c r="K135" s="46"/>
    </row>
    <row r="136" ht="12.75">
      <c r="C136" s="1" t="s">
        <v>266</v>
      </c>
    </row>
  </sheetData>
  <sheetProtection selectLockedCells="1" selectUnlockedCells="1"/>
  <mergeCells count="3">
    <mergeCell ref="A4:A5"/>
    <mergeCell ref="B4:B5"/>
    <mergeCell ref="C4:G4"/>
  </mergeCells>
  <printOptions verticalCentered="1"/>
  <pageMargins left="0.2362204724409449" right="0.2362204724409449" top="0.5511811023622047" bottom="0.5511811023622047" header="0.31496062992125984" footer="0.31496062992125984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85" zoomScaleNormal="85" workbookViewId="0" topLeftCell="A70">
      <selection activeCell="D64" sqref="D64"/>
    </sheetView>
  </sheetViews>
  <sheetFormatPr defaultColWidth="11.57421875" defaultRowHeight="15.75" customHeight="1"/>
  <cols>
    <col min="1" max="1" width="5.00390625" style="0" customWidth="1"/>
    <col min="2" max="2" width="55.28125" style="0" customWidth="1"/>
    <col min="3" max="7" width="5.57421875" style="0" customWidth="1"/>
    <col min="8" max="8" width="12.140625" style="0" customWidth="1"/>
    <col min="9" max="9" width="10.7109375" style="0" customWidth="1"/>
    <col min="10" max="10" width="11.421875" style="0" customWidth="1"/>
    <col min="11" max="11" width="11.7109375" style="0" customWidth="1"/>
  </cols>
  <sheetData>
    <row r="1" spans="1:11" ht="15.75" customHeight="1">
      <c r="A1" s="49" t="s">
        <v>267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 customHeight="1">
      <c r="A2" s="1"/>
      <c r="B2" s="1"/>
      <c r="C2" s="1"/>
      <c r="D2" s="1"/>
      <c r="E2" s="1"/>
      <c r="F2" s="1"/>
      <c r="G2" s="1"/>
      <c r="H2" s="30"/>
      <c r="I2" s="1"/>
      <c r="J2" s="30"/>
      <c r="K2" s="30"/>
    </row>
    <row r="3" spans="1:11" ht="38.25" customHeight="1">
      <c r="A3" s="47" t="s">
        <v>0</v>
      </c>
      <c r="B3" s="48" t="s">
        <v>1</v>
      </c>
      <c r="C3" s="48" t="s">
        <v>2</v>
      </c>
      <c r="D3" s="48"/>
      <c r="E3" s="48"/>
      <c r="F3" s="48"/>
      <c r="G3" s="48"/>
      <c r="H3" s="7" t="s">
        <v>3</v>
      </c>
      <c r="I3" s="8" t="s">
        <v>4</v>
      </c>
      <c r="J3" s="9" t="s">
        <v>5</v>
      </c>
      <c r="K3" s="8" t="s">
        <v>6</v>
      </c>
    </row>
    <row r="4" spans="1:11" ht="16.5" customHeight="1">
      <c r="A4" s="47"/>
      <c r="B4" s="48"/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6"/>
      <c r="I4" s="8"/>
      <c r="J4" s="9"/>
      <c r="K4" s="8"/>
    </row>
    <row r="5" spans="1:11" ht="15.75" customHeight="1">
      <c r="A5" s="12" t="s">
        <v>12</v>
      </c>
      <c r="B5" s="13" t="s">
        <v>13</v>
      </c>
      <c r="C5" s="14">
        <v>400</v>
      </c>
      <c r="D5" s="14"/>
      <c r="E5" s="14"/>
      <c r="F5" s="14"/>
      <c r="G5" s="14"/>
      <c r="H5" s="31"/>
      <c r="I5" s="15"/>
      <c r="J5" s="33"/>
      <c r="K5" s="33"/>
    </row>
    <row r="6" spans="1:11" ht="30.75" customHeight="1">
      <c r="A6" s="12" t="s">
        <v>14</v>
      </c>
      <c r="B6" s="13" t="s">
        <v>15</v>
      </c>
      <c r="C6" s="14">
        <v>50</v>
      </c>
      <c r="D6" s="14"/>
      <c r="E6" s="14"/>
      <c r="F6" s="14"/>
      <c r="G6" s="14"/>
      <c r="H6" s="31"/>
      <c r="I6" s="15"/>
      <c r="J6" s="33"/>
      <c r="K6" s="33"/>
    </row>
    <row r="7" spans="1:11" ht="15.75" customHeight="1">
      <c r="A7" s="12" t="s">
        <v>16</v>
      </c>
      <c r="B7" s="13" t="s">
        <v>17</v>
      </c>
      <c r="C7" s="14">
        <v>200</v>
      </c>
      <c r="D7" s="14"/>
      <c r="E7" s="14"/>
      <c r="F7" s="14"/>
      <c r="G7" s="14"/>
      <c r="H7" s="31"/>
      <c r="I7" s="15"/>
      <c r="J7" s="33"/>
      <c r="K7" s="33"/>
    </row>
    <row r="8" spans="1:11" ht="15.75" customHeight="1">
      <c r="A8" s="12" t="s">
        <v>18</v>
      </c>
      <c r="B8" s="13" t="s">
        <v>19</v>
      </c>
      <c r="C8" s="14">
        <v>505</v>
      </c>
      <c r="D8" s="14"/>
      <c r="E8" s="14"/>
      <c r="F8" s="14"/>
      <c r="G8" s="14"/>
      <c r="H8" s="31"/>
      <c r="I8" s="15"/>
      <c r="J8" s="33"/>
      <c r="K8" s="33"/>
    </row>
    <row r="9" spans="1:11" ht="15.75" customHeight="1">
      <c r="A9" s="12" t="s">
        <v>20</v>
      </c>
      <c r="B9" s="13" t="s">
        <v>21</v>
      </c>
      <c r="C9" s="14">
        <v>100</v>
      </c>
      <c r="D9" s="14"/>
      <c r="E9" s="14"/>
      <c r="F9" s="14"/>
      <c r="G9" s="14"/>
      <c r="H9" s="31"/>
      <c r="I9" s="15"/>
      <c r="J9" s="33"/>
      <c r="K9" s="33"/>
    </row>
    <row r="10" spans="1:11" ht="15.75" customHeight="1">
      <c r="A10" s="12" t="s">
        <v>22</v>
      </c>
      <c r="B10" s="13" t="s">
        <v>23</v>
      </c>
      <c r="C10" s="14">
        <v>100</v>
      </c>
      <c r="D10" s="14"/>
      <c r="E10" s="14"/>
      <c r="F10" s="14"/>
      <c r="G10" s="14"/>
      <c r="H10" s="31"/>
      <c r="I10" s="15"/>
      <c r="J10" s="33"/>
      <c r="K10" s="33"/>
    </row>
    <row r="11" spans="1:11" ht="15.75" customHeight="1">
      <c r="A11" s="12" t="s">
        <v>24</v>
      </c>
      <c r="B11" s="13" t="s">
        <v>25</v>
      </c>
      <c r="C11" s="14">
        <v>100</v>
      </c>
      <c r="D11" s="14"/>
      <c r="E11" s="14"/>
      <c r="F11" s="14"/>
      <c r="G11" s="14"/>
      <c r="H11" s="31"/>
      <c r="I11" s="15"/>
      <c r="J11" s="33"/>
      <c r="K11" s="33"/>
    </row>
    <row r="12" spans="1:11" ht="27.75" customHeight="1">
      <c r="A12" s="12" t="s">
        <v>26</v>
      </c>
      <c r="B12" s="13" t="s">
        <v>27</v>
      </c>
      <c r="C12" s="14">
        <v>10</v>
      </c>
      <c r="D12" s="14"/>
      <c r="E12" s="14"/>
      <c r="F12" s="14"/>
      <c r="G12" s="14"/>
      <c r="H12" s="31"/>
      <c r="I12" s="15"/>
      <c r="J12" s="33"/>
      <c r="K12" s="33"/>
    </row>
    <row r="13" spans="1:11" ht="15.75" customHeight="1">
      <c r="A13" s="12" t="s">
        <v>28</v>
      </c>
      <c r="B13" s="13" t="s">
        <v>29</v>
      </c>
      <c r="C13" s="14">
        <v>60</v>
      </c>
      <c r="D13" s="14"/>
      <c r="E13" s="14"/>
      <c r="F13" s="14"/>
      <c r="G13" s="14"/>
      <c r="H13" s="31"/>
      <c r="I13" s="15"/>
      <c r="J13" s="33"/>
      <c r="K13" s="33"/>
    </row>
    <row r="14" spans="1:11" ht="15.75" customHeight="1">
      <c r="A14" s="12" t="s">
        <v>30</v>
      </c>
      <c r="B14" s="13" t="s">
        <v>31</v>
      </c>
      <c r="C14" s="14">
        <v>70</v>
      </c>
      <c r="D14" s="14"/>
      <c r="E14" s="14"/>
      <c r="F14" s="14"/>
      <c r="G14" s="14"/>
      <c r="H14" s="31"/>
      <c r="I14" s="15"/>
      <c r="J14" s="33"/>
      <c r="K14" s="33"/>
    </row>
    <row r="15" spans="1:11" ht="15.75" customHeight="1">
      <c r="A15" s="12" t="s">
        <v>32</v>
      </c>
      <c r="B15" s="13" t="s">
        <v>33</v>
      </c>
      <c r="C15" s="14">
        <v>50</v>
      </c>
      <c r="D15" s="14"/>
      <c r="E15" s="14"/>
      <c r="F15" s="14"/>
      <c r="G15" s="14"/>
      <c r="H15" s="31"/>
      <c r="I15" s="15"/>
      <c r="J15" s="33"/>
      <c r="K15" s="33"/>
    </row>
    <row r="16" spans="1:11" ht="15.75" customHeight="1">
      <c r="A16" s="12" t="s">
        <v>34</v>
      </c>
      <c r="B16" s="13" t="s">
        <v>35</v>
      </c>
      <c r="C16" s="14">
        <v>70</v>
      </c>
      <c r="D16" s="14"/>
      <c r="E16" s="14"/>
      <c r="F16" s="14"/>
      <c r="G16" s="14"/>
      <c r="H16" s="31"/>
      <c r="I16" s="15"/>
      <c r="J16" s="33"/>
      <c r="K16" s="33"/>
    </row>
    <row r="17" spans="1:11" ht="15.75" customHeight="1">
      <c r="A17" s="12" t="s">
        <v>36</v>
      </c>
      <c r="B17" s="13" t="s">
        <v>37</v>
      </c>
      <c r="C17" s="17">
        <v>70</v>
      </c>
      <c r="D17" s="17"/>
      <c r="E17" s="17"/>
      <c r="F17" s="17"/>
      <c r="G17" s="17"/>
      <c r="H17" s="18"/>
      <c r="I17" s="15"/>
      <c r="J17" s="33"/>
      <c r="K17" s="33"/>
    </row>
    <row r="18" spans="1:11" ht="15.75" customHeight="1">
      <c r="A18" s="12" t="s">
        <v>38</v>
      </c>
      <c r="B18" s="13" t="s">
        <v>39</v>
      </c>
      <c r="C18" s="14"/>
      <c r="D18" s="14"/>
      <c r="E18" s="14"/>
      <c r="F18" s="14">
        <v>5</v>
      </c>
      <c r="G18" s="14"/>
      <c r="H18" s="18"/>
      <c r="I18" s="15"/>
      <c r="J18" s="33"/>
      <c r="K18" s="33"/>
    </row>
    <row r="19" spans="1:11" ht="15.75" customHeight="1">
      <c r="A19" s="12" t="s">
        <v>40</v>
      </c>
      <c r="B19" s="13" t="s">
        <v>41</v>
      </c>
      <c r="C19" s="17"/>
      <c r="D19" s="17"/>
      <c r="E19" s="17"/>
      <c r="F19" s="17">
        <v>5</v>
      </c>
      <c r="G19" s="17"/>
      <c r="H19" s="18"/>
      <c r="I19" s="15"/>
      <c r="J19" s="33"/>
      <c r="K19" s="33"/>
    </row>
    <row r="20" spans="1:11" ht="15.75" customHeight="1">
      <c r="A20" s="12" t="s">
        <v>42</v>
      </c>
      <c r="B20" s="13" t="s">
        <v>43</v>
      </c>
      <c r="C20" s="14"/>
      <c r="D20" s="14"/>
      <c r="E20" s="14"/>
      <c r="F20" s="14">
        <v>5</v>
      </c>
      <c r="G20" s="14"/>
      <c r="H20" s="19"/>
      <c r="I20" s="15"/>
      <c r="J20" s="33"/>
      <c r="K20" s="33"/>
    </row>
    <row r="21" spans="1:11" ht="15.75" customHeight="1">
      <c r="A21" s="12" t="s">
        <v>44</v>
      </c>
      <c r="B21" s="13" t="s">
        <v>45</v>
      </c>
      <c r="C21" s="14"/>
      <c r="D21" s="14"/>
      <c r="E21" s="14"/>
      <c r="F21" s="14">
        <v>5</v>
      </c>
      <c r="G21" s="14"/>
      <c r="H21" s="31"/>
      <c r="I21" s="15"/>
      <c r="J21" s="33"/>
      <c r="K21" s="33"/>
    </row>
    <row r="22" spans="1:11" ht="31.5" customHeight="1">
      <c r="A22" s="12" t="s">
        <v>46</v>
      </c>
      <c r="B22" s="13" t="s">
        <v>47</v>
      </c>
      <c r="C22" s="17">
        <v>70</v>
      </c>
      <c r="D22" s="17"/>
      <c r="E22" s="17"/>
      <c r="F22" s="17"/>
      <c r="G22" s="17"/>
      <c r="H22" s="31"/>
      <c r="I22" s="15"/>
      <c r="J22" s="33"/>
      <c r="K22" s="33"/>
    </row>
    <row r="23" spans="1:11" ht="31.5" customHeight="1">
      <c r="A23" s="12" t="s">
        <v>48</v>
      </c>
      <c r="B23" s="13" t="s">
        <v>49</v>
      </c>
      <c r="C23" s="14">
        <v>70</v>
      </c>
      <c r="D23" s="14"/>
      <c r="E23" s="14"/>
      <c r="F23" s="14"/>
      <c r="G23" s="14"/>
      <c r="H23" s="31"/>
      <c r="I23" s="15"/>
      <c r="J23" s="33"/>
      <c r="K23" s="33"/>
    </row>
    <row r="24" spans="1:11" ht="15.75" customHeight="1">
      <c r="A24" s="12" t="s">
        <v>50</v>
      </c>
      <c r="B24" s="13" t="s">
        <v>51</v>
      </c>
      <c r="C24" s="14">
        <v>70</v>
      </c>
      <c r="D24" s="14"/>
      <c r="E24" s="14"/>
      <c r="F24" s="14"/>
      <c r="G24" s="14"/>
      <c r="H24" s="31"/>
      <c r="I24" s="15"/>
      <c r="J24" s="33"/>
      <c r="K24" s="33"/>
    </row>
    <row r="25" spans="1:11" ht="30.75" customHeight="1">
      <c r="A25" s="12" t="s">
        <v>52</v>
      </c>
      <c r="B25" s="13" t="s">
        <v>53</v>
      </c>
      <c r="C25" s="14">
        <v>70</v>
      </c>
      <c r="D25" s="14"/>
      <c r="E25" s="14"/>
      <c r="F25" s="14"/>
      <c r="G25" s="14"/>
      <c r="H25" s="31"/>
      <c r="I25" s="15"/>
      <c r="J25" s="33"/>
      <c r="K25" s="33"/>
    </row>
    <row r="26" spans="1:11" ht="15.75" customHeight="1">
      <c r="A26" s="12" t="s">
        <v>54</v>
      </c>
      <c r="B26" s="13" t="s">
        <v>55</v>
      </c>
      <c r="C26" s="14">
        <v>10</v>
      </c>
      <c r="D26" s="14"/>
      <c r="E26" s="14"/>
      <c r="F26" s="14"/>
      <c r="G26" s="14"/>
      <c r="H26" s="31"/>
      <c r="I26" s="15"/>
      <c r="J26" s="33"/>
      <c r="K26" s="33"/>
    </row>
    <row r="27" spans="1:11" ht="15.75" customHeight="1">
      <c r="A27" s="12" t="s">
        <v>56</v>
      </c>
      <c r="B27" s="13" t="s">
        <v>57</v>
      </c>
      <c r="C27" s="14">
        <v>40</v>
      </c>
      <c r="D27" s="14"/>
      <c r="E27" s="14"/>
      <c r="F27" s="14"/>
      <c r="G27" s="14"/>
      <c r="H27" s="31"/>
      <c r="I27" s="15"/>
      <c r="J27" s="33"/>
      <c r="K27" s="33"/>
    </row>
    <row r="28" spans="1:11" ht="15.75" customHeight="1">
      <c r="A28" s="12" t="s">
        <v>58</v>
      </c>
      <c r="B28" s="13" t="s">
        <v>59</v>
      </c>
      <c r="C28" s="20">
        <v>150</v>
      </c>
      <c r="D28" s="20"/>
      <c r="E28" s="20"/>
      <c r="F28" s="20"/>
      <c r="G28" s="20"/>
      <c r="H28" s="31"/>
      <c r="I28" s="15"/>
      <c r="J28" s="33"/>
      <c r="K28" s="33"/>
    </row>
    <row r="29" spans="1:11" ht="15.75" customHeight="1">
      <c r="A29" s="12" t="s">
        <v>60</v>
      </c>
      <c r="B29" s="13" t="s">
        <v>61</v>
      </c>
      <c r="C29" s="14">
        <v>50</v>
      </c>
      <c r="D29" s="14"/>
      <c r="E29" s="14"/>
      <c r="F29" s="14"/>
      <c r="G29" s="14"/>
      <c r="H29" s="31"/>
      <c r="I29" s="15"/>
      <c r="J29" s="33"/>
      <c r="K29" s="33"/>
    </row>
    <row r="30" spans="1:11" ht="15.75" customHeight="1">
      <c r="A30" s="21" t="s">
        <v>62</v>
      </c>
      <c r="B30" s="22" t="s">
        <v>63</v>
      </c>
      <c r="C30" s="23">
        <v>80</v>
      </c>
      <c r="D30" s="23"/>
      <c r="E30" s="23"/>
      <c r="F30" s="23"/>
      <c r="G30" s="23"/>
      <c r="H30" s="32"/>
      <c r="I30" s="15"/>
      <c r="J30" s="33"/>
      <c r="K30" s="33"/>
    </row>
    <row r="31" spans="1:11" ht="15.75" customHeight="1">
      <c r="A31" s="21" t="s">
        <v>64</v>
      </c>
      <c r="B31" s="22" t="s">
        <v>65</v>
      </c>
      <c r="C31" s="23">
        <v>60</v>
      </c>
      <c r="D31" s="23"/>
      <c r="E31" s="23"/>
      <c r="F31" s="23"/>
      <c r="G31" s="23"/>
      <c r="H31" s="32"/>
      <c r="I31" s="15"/>
      <c r="J31" s="33"/>
      <c r="K31" s="33"/>
    </row>
    <row r="32" spans="1:11" ht="15.75" customHeight="1">
      <c r="A32" s="21" t="s">
        <v>66</v>
      </c>
      <c r="B32" s="22" t="s">
        <v>67</v>
      </c>
      <c r="C32" s="23">
        <v>100</v>
      </c>
      <c r="D32" s="23"/>
      <c r="E32" s="23"/>
      <c r="F32" s="23"/>
      <c r="G32" s="23"/>
      <c r="H32" s="32"/>
      <c r="I32" s="15"/>
      <c r="J32" s="33"/>
      <c r="K32" s="33"/>
    </row>
    <row r="33" spans="1:11" ht="15.75" customHeight="1">
      <c r="A33" s="21" t="s">
        <v>68</v>
      </c>
      <c r="B33" s="21" t="s">
        <v>69</v>
      </c>
      <c r="C33" s="23">
        <v>150</v>
      </c>
      <c r="D33" s="23"/>
      <c r="E33" s="23"/>
      <c r="F33" s="23"/>
      <c r="G33" s="23"/>
      <c r="H33" s="32"/>
      <c r="I33" s="15"/>
      <c r="J33" s="33"/>
      <c r="K33" s="33"/>
    </row>
    <row r="34" spans="1:11" ht="15.75" customHeight="1">
      <c r="A34" s="21" t="s">
        <v>70</v>
      </c>
      <c r="B34" s="21" t="s">
        <v>71</v>
      </c>
      <c r="C34" s="23">
        <v>50</v>
      </c>
      <c r="D34" s="23"/>
      <c r="E34" s="23"/>
      <c r="F34" s="23"/>
      <c r="G34" s="23"/>
      <c r="H34" s="32"/>
      <c r="I34" s="15"/>
      <c r="J34" s="33"/>
      <c r="K34" s="33"/>
    </row>
    <row r="35" spans="1:11" ht="15.75" customHeight="1">
      <c r="A35" s="21" t="s">
        <v>72</v>
      </c>
      <c r="B35" s="21" t="s">
        <v>73</v>
      </c>
      <c r="C35" s="23">
        <v>50</v>
      </c>
      <c r="D35" s="23"/>
      <c r="E35" s="23"/>
      <c r="F35" s="23"/>
      <c r="G35" s="23"/>
      <c r="H35" s="32"/>
      <c r="I35" s="15"/>
      <c r="J35" s="33"/>
      <c r="K35" s="33"/>
    </row>
    <row r="36" spans="1:11" ht="15.75" customHeight="1">
      <c r="A36" s="21" t="s">
        <v>74</v>
      </c>
      <c r="B36" s="21" t="s">
        <v>75</v>
      </c>
      <c r="C36" s="23"/>
      <c r="D36" s="23"/>
      <c r="E36" s="23"/>
      <c r="F36" s="23"/>
      <c r="G36" s="23">
        <v>5</v>
      </c>
      <c r="H36" s="32"/>
      <c r="I36" s="24"/>
      <c r="J36" s="32"/>
      <c r="K36" s="33"/>
    </row>
    <row r="37" spans="1:11" ht="15.75" customHeight="1">
      <c r="A37" s="21" t="s">
        <v>76</v>
      </c>
      <c r="B37" s="21" t="s">
        <v>77</v>
      </c>
      <c r="C37" s="23"/>
      <c r="D37" s="23"/>
      <c r="E37" s="23"/>
      <c r="F37" s="23"/>
      <c r="G37" s="23">
        <v>5</v>
      </c>
      <c r="H37" s="32"/>
      <c r="I37" s="24"/>
      <c r="J37" s="32"/>
      <c r="K37" s="33"/>
    </row>
    <row r="38" spans="1:11" ht="15.75" customHeight="1">
      <c r="A38" s="21" t="s">
        <v>78</v>
      </c>
      <c r="B38" s="21" t="s">
        <v>79</v>
      </c>
      <c r="C38" s="23">
        <v>10</v>
      </c>
      <c r="D38" s="23"/>
      <c r="E38" s="23"/>
      <c r="F38" s="23"/>
      <c r="G38" s="23"/>
      <c r="H38" s="32"/>
      <c r="I38" s="24"/>
      <c r="J38" s="32"/>
      <c r="K38" s="33"/>
    </row>
    <row r="39" spans="1:11" ht="15.75" customHeight="1">
      <c r="A39" s="21" t="s">
        <v>80</v>
      </c>
      <c r="B39" s="21" t="s">
        <v>81</v>
      </c>
      <c r="C39" s="23">
        <v>30</v>
      </c>
      <c r="D39" s="23"/>
      <c r="E39" s="23"/>
      <c r="F39" s="23"/>
      <c r="G39" s="23"/>
      <c r="H39" s="32"/>
      <c r="I39" s="24"/>
      <c r="J39" s="32"/>
      <c r="K39" s="33"/>
    </row>
    <row r="40" spans="1:11" ht="15.75" customHeight="1">
      <c r="A40" s="21" t="s">
        <v>82</v>
      </c>
      <c r="B40" s="21" t="s">
        <v>83</v>
      </c>
      <c r="C40" s="23">
        <v>40</v>
      </c>
      <c r="D40" s="23"/>
      <c r="E40" s="23"/>
      <c r="F40" s="23"/>
      <c r="G40" s="23"/>
      <c r="H40" s="32"/>
      <c r="I40" s="24"/>
      <c r="J40" s="32"/>
      <c r="K40" s="33"/>
    </row>
    <row r="41" spans="1:11" ht="15.75" customHeight="1">
      <c r="A41" s="21" t="s">
        <v>84</v>
      </c>
      <c r="B41" s="21" t="s">
        <v>85</v>
      </c>
      <c r="C41" s="23">
        <v>10</v>
      </c>
      <c r="D41" s="23"/>
      <c r="E41" s="23"/>
      <c r="F41" s="23"/>
      <c r="G41" s="23"/>
      <c r="H41" s="32"/>
      <c r="I41" s="24"/>
      <c r="J41" s="32"/>
      <c r="K41" s="33"/>
    </row>
    <row r="42" spans="1:11" ht="15.75" customHeight="1">
      <c r="A42" s="21" t="s">
        <v>86</v>
      </c>
      <c r="B42" s="21" t="s">
        <v>87</v>
      </c>
      <c r="C42" s="23">
        <v>5</v>
      </c>
      <c r="D42" s="23"/>
      <c r="E42" s="23"/>
      <c r="F42" s="23"/>
      <c r="G42" s="23"/>
      <c r="H42" s="32"/>
      <c r="I42" s="24"/>
      <c r="J42" s="32"/>
      <c r="K42" s="33"/>
    </row>
    <row r="43" spans="1:11" ht="15.75" customHeight="1">
      <c r="A43" s="21" t="s">
        <v>88</v>
      </c>
      <c r="B43" s="21" t="s">
        <v>89</v>
      </c>
      <c r="C43" s="23">
        <v>10</v>
      </c>
      <c r="D43" s="23"/>
      <c r="E43" s="23"/>
      <c r="F43" s="23"/>
      <c r="G43" s="23"/>
      <c r="H43" s="32"/>
      <c r="I43" s="24"/>
      <c r="J43" s="32"/>
      <c r="K43" s="33"/>
    </row>
    <row r="44" spans="1:11" ht="15.75" customHeight="1">
      <c r="A44" s="21" t="s">
        <v>90</v>
      </c>
      <c r="B44" s="21" t="s">
        <v>91</v>
      </c>
      <c r="C44" s="23">
        <v>4</v>
      </c>
      <c r="D44" s="23"/>
      <c r="E44" s="23"/>
      <c r="F44" s="23"/>
      <c r="G44" s="23"/>
      <c r="H44" s="32"/>
      <c r="I44" s="24"/>
      <c r="J44" s="32"/>
      <c r="K44" s="33"/>
    </row>
    <row r="45" spans="1:11" ht="15.75" customHeight="1">
      <c r="A45" s="21" t="s">
        <v>92</v>
      </c>
      <c r="B45" s="21" t="s">
        <v>93</v>
      </c>
      <c r="C45" s="23">
        <v>10</v>
      </c>
      <c r="D45" s="23"/>
      <c r="E45" s="23"/>
      <c r="F45" s="23"/>
      <c r="G45" s="23"/>
      <c r="H45" s="32"/>
      <c r="I45" s="24"/>
      <c r="J45" s="32"/>
      <c r="K45" s="33"/>
    </row>
    <row r="46" spans="1:11" ht="15.75" customHeight="1">
      <c r="A46" s="21" t="s">
        <v>94</v>
      </c>
      <c r="B46" s="21" t="s">
        <v>95</v>
      </c>
      <c r="C46" s="23">
        <v>15</v>
      </c>
      <c r="D46" s="23"/>
      <c r="E46" s="23"/>
      <c r="F46" s="23"/>
      <c r="G46" s="23"/>
      <c r="H46" s="32"/>
      <c r="I46" s="24"/>
      <c r="J46" s="32"/>
      <c r="K46" s="33"/>
    </row>
    <row r="47" spans="1:11" ht="15.75" customHeight="1">
      <c r="A47" s="21" t="s">
        <v>96</v>
      </c>
      <c r="B47" s="21" t="s">
        <v>97</v>
      </c>
      <c r="C47" s="23"/>
      <c r="D47" s="23"/>
      <c r="E47" s="23"/>
      <c r="F47" s="23"/>
      <c r="G47" s="23">
        <v>70</v>
      </c>
      <c r="H47" s="32"/>
      <c r="I47" s="24"/>
      <c r="J47" s="32"/>
      <c r="K47" s="33"/>
    </row>
    <row r="48" spans="1:11" ht="15.75" customHeight="1">
      <c r="A48" s="21" t="s">
        <v>98</v>
      </c>
      <c r="B48" s="21" t="s">
        <v>99</v>
      </c>
      <c r="C48" s="23">
        <v>40</v>
      </c>
      <c r="D48" s="23"/>
      <c r="E48" s="23"/>
      <c r="F48" s="23"/>
      <c r="G48" s="23"/>
      <c r="H48" s="32"/>
      <c r="I48" s="24"/>
      <c r="J48" s="32"/>
      <c r="K48" s="33"/>
    </row>
    <row r="49" spans="1:11" ht="15.75" customHeight="1">
      <c r="A49" s="25" t="s">
        <v>100</v>
      </c>
      <c r="B49" s="25" t="s">
        <v>101</v>
      </c>
      <c r="C49" s="23">
        <v>20</v>
      </c>
      <c r="D49" s="23"/>
      <c r="E49" s="23"/>
      <c r="F49" s="23"/>
      <c r="G49" s="23"/>
      <c r="H49" s="32"/>
      <c r="I49" s="24"/>
      <c r="J49" s="32"/>
      <c r="K49" s="33"/>
    </row>
    <row r="50" spans="1:11" ht="15.75" customHeight="1">
      <c r="A50" s="25" t="s">
        <v>102</v>
      </c>
      <c r="B50" s="25" t="s">
        <v>103</v>
      </c>
      <c r="C50" s="23">
        <v>20</v>
      </c>
      <c r="D50" s="23"/>
      <c r="E50" s="23"/>
      <c r="F50" s="23"/>
      <c r="G50" s="23"/>
      <c r="H50" s="32"/>
      <c r="I50" s="24"/>
      <c r="J50" s="32"/>
      <c r="K50" s="33"/>
    </row>
    <row r="51" spans="1:11" ht="15.75" customHeight="1">
      <c r="A51" s="25" t="s">
        <v>104</v>
      </c>
      <c r="B51" s="25" t="s">
        <v>105</v>
      </c>
      <c r="C51" s="23">
        <v>100</v>
      </c>
      <c r="D51" s="23"/>
      <c r="E51" s="23"/>
      <c r="F51" s="23"/>
      <c r="G51" s="23"/>
      <c r="H51" s="32"/>
      <c r="I51" s="24"/>
      <c r="J51" s="32"/>
      <c r="K51" s="33"/>
    </row>
    <row r="52" spans="1:11" ht="15.75" customHeight="1">
      <c r="A52" s="25" t="s">
        <v>106</v>
      </c>
      <c r="B52" s="25" t="s">
        <v>107</v>
      </c>
      <c r="C52" s="23">
        <v>60</v>
      </c>
      <c r="D52" s="23"/>
      <c r="E52" s="23"/>
      <c r="F52" s="23"/>
      <c r="G52" s="23"/>
      <c r="H52" s="32"/>
      <c r="I52" s="24"/>
      <c r="J52" s="32"/>
      <c r="K52" s="33"/>
    </row>
    <row r="53" spans="1:11" ht="15.75" customHeight="1">
      <c r="A53" s="25" t="s">
        <v>108</v>
      </c>
      <c r="B53" s="25" t="s">
        <v>109</v>
      </c>
      <c r="C53" s="23">
        <v>35</v>
      </c>
      <c r="D53" s="23"/>
      <c r="E53" s="23"/>
      <c r="F53" s="23"/>
      <c r="G53" s="23"/>
      <c r="H53" s="32"/>
      <c r="I53" s="24"/>
      <c r="J53" s="32"/>
      <c r="K53" s="33"/>
    </row>
    <row r="54" spans="1:11" ht="15.75" customHeight="1">
      <c r="A54" s="25" t="s">
        <v>110</v>
      </c>
      <c r="B54" s="25" t="s">
        <v>111</v>
      </c>
      <c r="C54" s="23"/>
      <c r="D54" s="23"/>
      <c r="E54" s="23"/>
      <c r="F54" s="23">
        <v>30</v>
      </c>
      <c r="G54" s="23"/>
      <c r="H54" s="32"/>
      <c r="I54" s="24"/>
      <c r="J54" s="32"/>
      <c r="K54" s="33"/>
    </row>
    <row r="55" spans="1:11" ht="15.75" customHeight="1">
      <c r="A55" s="25" t="s">
        <v>112</v>
      </c>
      <c r="B55" s="25" t="s">
        <v>113</v>
      </c>
      <c r="C55" s="23"/>
      <c r="D55" s="23"/>
      <c r="E55" s="23"/>
      <c r="F55" s="23">
        <v>6</v>
      </c>
      <c r="G55" s="23"/>
      <c r="H55" s="32"/>
      <c r="I55" s="24"/>
      <c r="J55" s="32"/>
      <c r="K55" s="33"/>
    </row>
    <row r="56" spans="1:11" ht="15.75" customHeight="1">
      <c r="A56" s="25" t="s">
        <v>114</v>
      </c>
      <c r="B56" s="25" t="s">
        <v>115</v>
      </c>
      <c r="C56" s="23"/>
      <c r="D56" s="23"/>
      <c r="E56" s="23"/>
      <c r="F56" s="23">
        <v>5</v>
      </c>
      <c r="G56" s="23"/>
      <c r="H56" s="32"/>
      <c r="I56" s="24"/>
      <c r="J56" s="32"/>
      <c r="K56" s="33"/>
    </row>
    <row r="57" spans="1:11" ht="15.75" customHeight="1">
      <c r="A57" s="25" t="s">
        <v>116</v>
      </c>
      <c r="B57" s="25" t="s">
        <v>117</v>
      </c>
      <c r="C57" s="23"/>
      <c r="D57" s="23"/>
      <c r="E57" s="23"/>
      <c r="F57" s="23">
        <v>2</v>
      </c>
      <c r="G57" s="23"/>
      <c r="H57" s="32"/>
      <c r="I57" s="24"/>
      <c r="J57" s="32"/>
      <c r="K57" s="33"/>
    </row>
    <row r="58" spans="1:11" ht="15.75" customHeight="1">
      <c r="A58" s="25" t="s">
        <v>118</v>
      </c>
      <c r="B58" s="25" t="s">
        <v>119</v>
      </c>
      <c r="C58" s="23"/>
      <c r="D58" s="23"/>
      <c r="E58" s="23"/>
      <c r="F58" s="23">
        <v>10</v>
      </c>
      <c r="G58" s="23"/>
      <c r="H58" s="32"/>
      <c r="I58" s="24"/>
      <c r="J58" s="32"/>
      <c r="K58" s="33"/>
    </row>
    <row r="59" spans="1:11" ht="15.75" customHeight="1">
      <c r="A59" s="25" t="s">
        <v>120</v>
      </c>
      <c r="B59" s="25" t="s">
        <v>121</v>
      </c>
      <c r="C59" s="23"/>
      <c r="D59" s="23"/>
      <c r="E59" s="23"/>
      <c r="F59" s="23">
        <v>5</v>
      </c>
      <c r="G59" s="23"/>
      <c r="H59" s="32"/>
      <c r="I59" s="24"/>
      <c r="J59" s="32"/>
      <c r="K59" s="33"/>
    </row>
    <row r="60" spans="1:11" ht="15.75" customHeight="1">
      <c r="A60" s="25" t="s">
        <v>122</v>
      </c>
      <c r="B60" s="25" t="s">
        <v>123</v>
      </c>
      <c r="C60" s="23">
        <v>300</v>
      </c>
      <c r="D60" s="23"/>
      <c r="E60" s="23"/>
      <c r="F60" s="23"/>
      <c r="G60" s="23"/>
      <c r="H60" s="32"/>
      <c r="I60" s="24"/>
      <c r="J60" s="32"/>
      <c r="K60" s="33"/>
    </row>
    <row r="61" spans="1:11" ht="15.75" customHeight="1">
      <c r="A61" s="25" t="s">
        <v>124</v>
      </c>
      <c r="B61" s="25" t="s">
        <v>125</v>
      </c>
      <c r="C61" s="23">
        <v>50</v>
      </c>
      <c r="D61" s="23"/>
      <c r="E61" s="23"/>
      <c r="F61" s="23"/>
      <c r="G61" s="23"/>
      <c r="H61" s="32"/>
      <c r="I61" s="24"/>
      <c r="J61" s="32"/>
      <c r="K61" s="33"/>
    </row>
    <row r="62" spans="1:11" ht="15.75" customHeight="1">
      <c r="A62" s="25" t="s">
        <v>126</v>
      </c>
      <c r="B62" s="25" t="s">
        <v>127</v>
      </c>
      <c r="C62" s="23">
        <v>50</v>
      </c>
      <c r="D62" s="23"/>
      <c r="E62" s="23"/>
      <c r="F62" s="23"/>
      <c r="G62" s="23"/>
      <c r="H62" s="32"/>
      <c r="I62" s="24"/>
      <c r="J62" s="32"/>
      <c r="K62" s="33"/>
    </row>
    <row r="63" spans="1:11" ht="15.75" customHeight="1">
      <c r="A63" s="25" t="s">
        <v>128</v>
      </c>
      <c r="B63" s="25" t="s">
        <v>129</v>
      </c>
      <c r="C63" s="23">
        <v>30</v>
      </c>
      <c r="D63" s="23"/>
      <c r="E63" s="23"/>
      <c r="F63" s="23"/>
      <c r="G63" s="23"/>
      <c r="H63" s="32"/>
      <c r="I63" s="24"/>
      <c r="J63" s="32"/>
      <c r="K63" s="33"/>
    </row>
    <row r="64" spans="1:11" ht="15.75" customHeight="1">
      <c r="A64" s="25" t="s">
        <v>130</v>
      </c>
      <c r="B64" s="25" t="s">
        <v>131</v>
      </c>
      <c r="C64" s="23"/>
      <c r="D64" s="23">
        <v>1000</v>
      </c>
      <c r="E64" s="23"/>
      <c r="F64" s="23"/>
      <c r="G64" s="26"/>
      <c r="H64" s="33"/>
      <c r="I64" s="15"/>
      <c r="J64" s="33"/>
      <c r="K64" s="33"/>
    </row>
    <row r="65" spans="1:11" ht="15.75" customHeight="1">
      <c r="A65" s="25" t="s">
        <v>132</v>
      </c>
      <c r="B65" s="25" t="s">
        <v>133</v>
      </c>
      <c r="C65" s="23"/>
      <c r="D65" s="23">
        <v>50</v>
      </c>
      <c r="E65" s="23"/>
      <c r="F65" s="23"/>
      <c r="G65" s="26"/>
      <c r="H65" s="33"/>
      <c r="I65" s="15"/>
      <c r="J65" s="33"/>
      <c r="K65" s="33"/>
    </row>
    <row r="66" spans="1:11" ht="15.75" customHeight="1">
      <c r="A66" s="25" t="s">
        <v>134</v>
      </c>
      <c r="B66" s="25" t="s">
        <v>135</v>
      </c>
      <c r="C66" s="23">
        <v>30</v>
      </c>
      <c r="D66" s="23"/>
      <c r="E66" s="23"/>
      <c r="F66" s="23"/>
      <c r="G66" s="23"/>
      <c r="H66" s="32"/>
      <c r="I66" s="24"/>
      <c r="J66" s="32"/>
      <c r="K66" s="33"/>
    </row>
    <row r="67" spans="1:11" ht="15.75" customHeight="1">
      <c r="A67" s="25" t="s">
        <v>136</v>
      </c>
      <c r="B67" s="25" t="s">
        <v>137</v>
      </c>
      <c r="C67" s="23"/>
      <c r="D67" s="23"/>
      <c r="E67" s="23"/>
      <c r="F67" s="23"/>
      <c r="G67" s="23">
        <v>50</v>
      </c>
      <c r="H67" s="32"/>
      <c r="I67" s="24"/>
      <c r="J67" s="32"/>
      <c r="K67" s="33"/>
    </row>
    <row r="68" spans="1:11" ht="15.75" customHeight="1">
      <c r="A68" s="25" t="s">
        <v>138</v>
      </c>
      <c r="B68" s="25" t="s">
        <v>139</v>
      </c>
      <c r="C68" s="23"/>
      <c r="D68" s="23"/>
      <c r="E68" s="23"/>
      <c r="F68" s="23"/>
      <c r="G68" s="23">
        <v>30</v>
      </c>
      <c r="H68" s="32"/>
      <c r="I68" s="24"/>
      <c r="J68" s="32"/>
      <c r="K68" s="33"/>
    </row>
    <row r="69" spans="1:11" ht="15.75" customHeight="1">
      <c r="A69" s="25" t="s">
        <v>140</v>
      </c>
      <c r="B69" s="25" t="s">
        <v>141</v>
      </c>
      <c r="C69" s="23"/>
      <c r="D69" s="23"/>
      <c r="E69" s="23"/>
      <c r="F69" s="23"/>
      <c r="G69" s="23">
        <v>50</v>
      </c>
      <c r="H69" s="32"/>
      <c r="I69" s="24"/>
      <c r="J69" s="32"/>
      <c r="K69" s="33"/>
    </row>
    <row r="70" spans="1:11" ht="15.75" customHeight="1">
      <c r="A70" s="25" t="s">
        <v>142</v>
      </c>
      <c r="B70" s="25" t="s">
        <v>143</v>
      </c>
      <c r="C70" s="23"/>
      <c r="D70" s="23"/>
      <c r="E70" s="23"/>
      <c r="F70" s="23"/>
      <c r="G70" s="23">
        <v>50</v>
      </c>
      <c r="H70" s="32"/>
      <c r="I70" s="24"/>
      <c r="J70" s="32"/>
      <c r="K70" s="33"/>
    </row>
    <row r="71" spans="1:11" ht="15.75" customHeight="1">
      <c r="A71" s="25" t="s">
        <v>144</v>
      </c>
      <c r="B71" s="25" t="s">
        <v>145</v>
      </c>
      <c r="C71" s="23"/>
      <c r="D71" s="23"/>
      <c r="E71" s="23"/>
      <c r="F71" s="23"/>
      <c r="G71" s="23">
        <v>50</v>
      </c>
      <c r="H71" s="32"/>
      <c r="I71" s="24"/>
      <c r="J71" s="32"/>
      <c r="K71" s="33"/>
    </row>
    <row r="72" spans="1:11" ht="15.75" customHeight="1">
      <c r="A72" s="25" t="s">
        <v>146</v>
      </c>
      <c r="B72" s="25" t="s">
        <v>147</v>
      </c>
      <c r="C72" s="23"/>
      <c r="D72" s="23"/>
      <c r="E72" s="23"/>
      <c r="F72" s="23"/>
      <c r="G72" s="23">
        <v>50</v>
      </c>
      <c r="H72" s="32"/>
      <c r="I72" s="24"/>
      <c r="J72" s="32"/>
      <c r="K72" s="33"/>
    </row>
    <row r="73" spans="1:11" ht="15.75" customHeight="1">
      <c r="A73" s="25" t="s">
        <v>148</v>
      </c>
      <c r="B73" s="25" t="s">
        <v>149</v>
      </c>
      <c r="C73" s="23">
        <v>60</v>
      </c>
      <c r="D73" s="23"/>
      <c r="E73" s="23"/>
      <c r="F73" s="23"/>
      <c r="G73" s="23"/>
      <c r="H73" s="32"/>
      <c r="I73" s="24"/>
      <c r="J73" s="32"/>
      <c r="K73" s="33"/>
    </row>
    <row r="74" spans="1:11" ht="15.75" customHeight="1">
      <c r="A74" s="25" t="s">
        <v>150</v>
      </c>
      <c r="B74" s="25" t="s">
        <v>151</v>
      </c>
      <c r="C74" s="23">
        <v>150</v>
      </c>
      <c r="D74" s="23"/>
      <c r="E74" s="23"/>
      <c r="F74" s="23"/>
      <c r="G74" s="23"/>
      <c r="H74" s="32"/>
      <c r="I74" s="24"/>
      <c r="J74" s="32"/>
      <c r="K74" s="33"/>
    </row>
    <row r="75" spans="1:11" ht="15.75" customHeight="1">
      <c r="A75" s="25" t="s">
        <v>152</v>
      </c>
      <c r="B75" s="25" t="s">
        <v>153</v>
      </c>
      <c r="C75" s="23">
        <v>100</v>
      </c>
      <c r="D75" s="23"/>
      <c r="E75" s="23"/>
      <c r="F75" s="23"/>
      <c r="G75" s="23"/>
      <c r="H75" s="32"/>
      <c r="I75" s="24"/>
      <c r="J75" s="32"/>
      <c r="K75" s="33"/>
    </row>
    <row r="76" spans="1:11" ht="15.75" customHeight="1">
      <c r="A76" s="25" t="s">
        <v>154</v>
      </c>
      <c r="B76" s="25" t="s">
        <v>155</v>
      </c>
      <c r="C76" s="23">
        <v>50</v>
      </c>
      <c r="D76" s="23"/>
      <c r="E76" s="23"/>
      <c r="F76" s="23"/>
      <c r="G76" s="23"/>
      <c r="H76" s="32"/>
      <c r="I76" s="24"/>
      <c r="J76" s="32"/>
      <c r="K76" s="33"/>
    </row>
    <row r="77" spans="1:11" ht="15.75" customHeight="1">
      <c r="A77" s="25" t="s">
        <v>156</v>
      </c>
      <c r="B77" s="25" t="s">
        <v>157</v>
      </c>
      <c r="C77" s="23">
        <v>50</v>
      </c>
      <c r="D77" s="23"/>
      <c r="E77" s="23"/>
      <c r="F77" s="23"/>
      <c r="G77" s="23"/>
      <c r="H77" s="32"/>
      <c r="I77" s="24"/>
      <c r="J77" s="32"/>
      <c r="K77" s="33"/>
    </row>
    <row r="78" spans="1:11" ht="15.75" customHeight="1">
      <c r="A78" s="25" t="s">
        <v>158</v>
      </c>
      <c r="B78" s="25" t="s">
        <v>159</v>
      </c>
      <c r="C78" s="23">
        <v>50</v>
      </c>
      <c r="D78" s="23"/>
      <c r="E78" s="23"/>
      <c r="F78" s="23"/>
      <c r="G78" s="23"/>
      <c r="H78" s="32"/>
      <c r="I78" s="24"/>
      <c r="J78" s="32"/>
      <c r="K78" s="33"/>
    </row>
    <row r="79" spans="1:11" ht="15.75" customHeight="1">
      <c r="A79" s="25" t="s">
        <v>160</v>
      </c>
      <c r="B79" s="25" t="s">
        <v>161</v>
      </c>
      <c r="C79" s="23">
        <v>45</v>
      </c>
      <c r="D79" s="23"/>
      <c r="E79" s="23"/>
      <c r="F79" s="23"/>
      <c r="G79" s="23"/>
      <c r="H79" s="32"/>
      <c r="I79" s="24"/>
      <c r="J79" s="32"/>
      <c r="K79" s="33"/>
    </row>
    <row r="80" spans="1:11" ht="15.75" customHeight="1">
      <c r="A80" s="25" t="s">
        <v>162</v>
      </c>
      <c r="B80" s="25" t="s">
        <v>163</v>
      </c>
      <c r="C80" s="23">
        <v>10</v>
      </c>
      <c r="D80" s="23"/>
      <c r="E80" s="23"/>
      <c r="F80" s="23"/>
      <c r="G80" s="23"/>
      <c r="H80" s="32"/>
      <c r="I80" s="24"/>
      <c r="J80" s="32"/>
      <c r="K80" s="33"/>
    </row>
    <row r="81" spans="1:11" ht="15.75" customHeight="1">
      <c r="A81" s="25" t="s">
        <v>164</v>
      </c>
      <c r="B81" s="25" t="s">
        <v>165</v>
      </c>
      <c r="C81" s="23">
        <v>10</v>
      </c>
      <c r="D81" s="23"/>
      <c r="E81" s="23"/>
      <c r="F81" s="23"/>
      <c r="G81" s="23"/>
      <c r="H81" s="32"/>
      <c r="I81" s="24"/>
      <c r="J81" s="32"/>
      <c r="K81" s="33"/>
    </row>
    <row r="82" spans="1:11" ht="15.75" customHeight="1">
      <c r="A82" s="25" t="s">
        <v>166</v>
      </c>
      <c r="B82" s="25" t="s">
        <v>167</v>
      </c>
      <c r="C82" s="23">
        <v>20</v>
      </c>
      <c r="D82" s="23"/>
      <c r="E82" s="23"/>
      <c r="F82" s="23"/>
      <c r="G82" s="23"/>
      <c r="H82" s="32"/>
      <c r="I82" s="24"/>
      <c r="J82" s="32"/>
      <c r="K82" s="33"/>
    </row>
    <row r="83" spans="1:11" ht="15.75" customHeight="1">
      <c r="A83" s="25" t="s">
        <v>168</v>
      </c>
      <c r="B83" s="25" t="s">
        <v>169</v>
      </c>
      <c r="C83" s="23">
        <v>5</v>
      </c>
      <c r="D83" s="23"/>
      <c r="E83" s="23"/>
      <c r="F83" s="23"/>
      <c r="G83" s="23"/>
      <c r="H83" s="32"/>
      <c r="I83" s="24"/>
      <c r="J83" s="32"/>
      <c r="K83" s="33"/>
    </row>
    <row r="84" spans="1:11" ht="15.75" customHeight="1">
      <c r="A84" s="25" t="s">
        <v>170</v>
      </c>
      <c r="B84" s="25" t="s">
        <v>171</v>
      </c>
      <c r="C84" s="23">
        <v>15</v>
      </c>
      <c r="D84" s="23"/>
      <c r="E84" s="23"/>
      <c r="F84" s="23"/>
      <c r="G84" s="23"/>
      <c r="H84" s="32"/>
      <c r="I84" s="24"/>
      <c r="J84" s="32"/>
      <c r="K84" s="33"/>
    </row>
    <row r="85" spans="1:11" ht="15.75" customHeight="1">
      <c r="A85" s="25" t="s">
        <v>172</v>
      </c>
      <c r="B85" s="25" t="s">
        <v>173</v>
      </c>
      <c r="C85" s="23">
        <v>10</v>
      </c>
      <c r="D85" s="23"/>
      <c r="E85" s="23"/>
      <c r="F85" s="23"/>
      <c r="G85" s="23"/>
      <c r="H85" s="32"/>
      <c r="I85" s="24"/>
      <c r="J85" s="32"/>
      <c r="K85" s="33"/>
    </row>
    <row r="86" spans="1:11" ht="15.75" customHeight="1">
      <c r="A86" s="25" t="s">
        <v>174</v>
      </c>
      <c r="B86" s="25" t="s">
        <v>175</v>
      </c>
      <c r="C86" s="23"/>
      <c r="D86" s="23">
        <v>10</v>
      </c>
      <c r="E86" s="23"/>
      <c r="F86" s="23"/>
      <c r="G86" s="23"/>
      <c r="H86" s="32"/>
      <c r="I86" s="24"/>
      <c r="J86" s="32"/>
      <c r="K86" s="33"/>
    </row>
    <row r="87" spans="1:11" ht="15.75" customHeight="1">
      <c r="A87" s="25" t="s">
        <v>176</v>
      </c>
      <c r="B87" s="25" t="s">
        <v>177</v>
      </c>
      <c r="C87" s="23">
        <v>50</v>
      </c>
      <c r="D87" s="23"/>
      <c r="E87" s="23"/>
      <c r="F87" s="23"/>
      <c r="G87" s="23"/>
      <c r="H87" s="32"/>
      <c r="I87" s="24"/>
      <c r="J87" s="32"/>
      <c r="K87" s="33"/>
    </row>
    <row r="88" spans="1:11" ht="15.75" customHeight="1">
      <c r="A88" s="25" t="s">
        <v>178</v>
      </c>
      <c r="B88" s="25" t="s">
        <v>179</v>
      </c>
      <c r="C88" s="23"/>
      <c r="D88" s="23"/>
      <c r="E88" s="23">
        <v>50</v>
      </c>
      <c r="F88" s="23"/>
      <c r="G88" s="23"/>
      <c r="H88" s="32"/>
      <c r="I88" s="24"/>
      <c r="J88" s="32"/>
      <c r="K88" s="33"/>
    </row>
    <row r="89" spans="1:11" ht="15.75" customHeight="1">
      <c r="A89" s="25" t="s">
        <v>180</v>
      </c>
      <c r="B89" s="25" t="s">
        <v>181</v>
      </c>
      <c r="C89" s="23">
        <v>1000</v>
      </c>
      <c r="D89" s="23"/>
      <c r="E89" s="23"/>
      <c r="F89" s="23"/>
      <c r="G89" s="23"/>
      <c r="H89" s="32"/>
      <c r="I89" s="24"/>
      <c r="J89" s="32"/>
      <c r="K89" s="33"/>
    </row>
    <row r="90" spans="1:11" ht="15.75" customHeight="1">
      <c r="A90" s="25" t="s">
        <v>182</v>
      </c>
      <c r="B90" s="25" t="s">
        <v>183</v>
      </c>
      <c r="C90" s="23">
        <v>30</v>
      </c>
      <c r="D90" s="23"/>
      <c r="E90" s="23"/>
      <c r="F90" s="23"/>
      <c r="G90" s="23"/>
      <c r="H90" s="32"/>
      <c r="I90" s="24"/>
      <c r="J90" s="32"/>
      <c r="K90" s="33"/>
    </row>
    <row r="91" spans="1:11" ht="15.75" customHeight="1">
      <c r="A91" s="25" t="s">
        <v>184</v>
      </c>
      <c r="B91" s="25" t="s">
        <v>185</v>
      </c>
      <c r="C91" s="23">
        <v>20</v>
      </c>
      <c r="D91" s="23"/>
      <c r="E91" s="23"/>
      <c r="F91" s="23"/>
      <c r="G91" s="23"/>
      <c r="H91" s="32"/>
      <c r="I91" s="24"/>
      <c r="J91" s="32"/>
      <c r="K91" s="33"/>
    </row>
    <row r="92" spans="1:11" ht="15.75" customHeight="1">
      <c r="A92" s="25" t="s">
        <v>186</v>
      </c>
      <c r="B92" s="25" t="s">
        <v>187</v>
      </c>
      <c r="C92" s="23">
        <v>20</v>
      </c>
      <c r="D92" s="23"/>
      <c r="E92" s="23"/>
      <c r="F92" s="23"/>
      <c r="G92" s="23"/>
      <c r="H92" s="32"/>
      <c r="I92" s="24"/>
      <c r="J92" s="32"/>
      <c r="K92" s="33"/>
    </row>
    <row r="93" spans="1:11" ht="15.75" customHeight="1">
      <c r="A93" s="25" t="s">
        <v>188</v>
      </c>
      <c r="B93" s="25" t="s">
        <v>189</v>
      </c>
      <c r="C93" s="23"/>
      <c r="D93" s="23"/>
      <c r="E93" s="23"/>
      <c r="F93" s="23"/>
      <c r="G93" s="23">
        <v>20</v>
      </c>
      <c r="H93" s="32"/>
      <c r="I93" s="24"/>
      <c r="J93" s="32"/>
      <c r="K93" s="33"/>
    </row>
    <row r="94" spans="1:11" ht="15.75" customHeight="1">
      <c r="A94" s="25" t="s">
        <v>190</v>
      </c>
      <c r="B94" s="25" t="s">
        <v>191</v>
      </c>
      <c r="C94" s="23"/>
      <c r="D94" s="23"/>
      <c r="E94" s="23"/>
      <c r="F94" s="23"/>
      <c r="G94" s="23">
        <v>50</v>
      </c>
      <c r="H94" s="32"/>
      <c r="I94" s="24"/>
      <c r="J94" s="32"/>
      <c r="K94" s="33"/>
    </row>
    <row r="95" spans="1:11" ht="15.75" customHeight="1">
      <c r="A95" s="25" t="s">
        <v>192</v>
      </c>
      <c r="B95" s="25" t="s">
        <v>193</v>
      </c>
      <c r="C95" s="23">
        <v>10</v>
      </c>
      <c r="D95" s="23"/>
      <c r="E95" s="23"/>
      <c r="F95" s="23"/>
      <c r="G95" s="23"/>
      <c r="H95" s="32"/>
      <c r="I95" s="24"/>
      <c r="J95" s="32"/>
      <c r="K95" s="33"/>
    </row>
    <row r="96" spans="1:11" ht="15.75" customHeight="1">
      <c r="A96" s="25" t="s">
        <v>194</v>
      </c>
      <c r="B96" s="25" t="s">
        <v>195</v>
      </c>
      <c r="C96" s="23">
        <v>10</v>
      </c>
      <c r="D96" s="23"/>
      <c r="E96" s="23"/>
      <c r="F96" s="23"/>
      <c r="G96" s="23"/>
      <c r="H96" s="32"/>
      <c r="I96" s="24"/>
      <c r="J96" s="32"/>
      <c r="K96" s="33"/>
    </row>
    <row r="97" spans="1:11" ht="15.75" customHeight="1">
      <c r="A97" s="25" t="s">
        <v>196</v>
      </c>
      <c r="B97" s="25" t="s">
        <v>197</v>
      </c>
      <c r="C97" s="23">
        <v>10</v>
      </c>
      <c r="D97" s="23"/>
      <c r="E97" s="23"/>
      <c r="F97" s="23"/>
      <c r="G97" s="23"/>
      <c r="H97" s="32"/>
      <c r="I97" s="24"/>
      <c r="J97" s="32"/>
      <c r="K97" s="33"/>
    </row>
    <row r="98" spans="1:11" ht="15.75" customHeight="1">
      <c r="A98" s="25" t="s">
        <v>198</v>
      </c>
      <c r="B98" s="25" t="s">
        <v>199</v>
      </c>
      <c r="C98" s="23">
        <v>10</v>
      </c>
      <c r="D98" s="23"/>
      <c r="E98" s="23"/>
      <c r="F98" s="23"/>
      <c r="G98" s="23"/>
      <c r="H98" s="32"/>
      <c r="I98" s="24"/>
      <c r="J98" s="32"/>
      <c r="K98" s="33"/>
    </row>
    <row r="99" spans="1:11" ht="15.75" customHeight="1">
      <c r="A99" s="25" t="s">
        <v>200</v>
      </c>
      <c r="B99" s="25" t="s">
        <v>201</v>
      </c>
      <c r="C99" s="23">
        <v>15</v>
      </c>
      <c r="D99" s="23"/>
      <c r="E99" s="23"/>
      <c r="F99" s="23"/>
      <c r="G99" s="23"/>
      <c r="H99" s="32"/>
      <c r="I99" s="24"/>
      <c r="J99" s="32"/>
      <c r="K99" s="33"/>
    </row>
    <row r="100" spans="1:11" ht="15.75" customHeight="1">
      <c r="A100" s="25" t="s">
        <v>202</v>
      </c>
      <c r="B100" s="25" t="s">
        <v>203</v>
      </c>
      <c r="C100" s="23">
        <v>35</v>
      </c>
      <c r="D100" s="23"/>
      <c r="E100" s="23"/>
      <c r="F100" s="23"/>
      <c r="G100" s="23"/>
      <c r="H100" s="32"/>
      <c r="I100" s="24"/>
      <c r="J100" s="32"/>
      <c r="K100" s="33"/>
    </row>
    <row r="101" spans="1:11" ht="15.75" customHeight="1">
      <c r="A101" s="25" t="s">
        <v>204</v>
      </c>
      <c r="B101" s="25" t="s">
        <v>205</v>
      </c>
      <c r="C101" s="23">
        <v>100</v>
      </c>
      <c r="D101" s="23"/>
      <c r="E101" s="23"/>
      <c r="F101" s="23"/>
      <c r="G101" s="23"/>
      <c r="H101" s="32"/>
      <c r="I101" s="24"/>
      <c r="J101" s="32"/>
      <c r="K101" s="33"/>
    </row>
    <row r="102" spans="1:11" ht="15.75" customHeight="1">
      <c r="A102" s="25" t="s">
        <v>206</v>
      </c>
      <c r="B102" s="25" t="s">
        <v>207</v>
      </c>
      <c r="C102" s="23">
        <v>100</v>
      </c>
      <c r="D102" s="23"/>
      <c r="E102" s="23"/>
      <c r="F102" s="23"/>
      <c r="G102" s="23"/>
      <c r="H102" s="32"/>
      <c r="I102" s="24"/>
      <c r="J102" s="32"/>
      <c r="K102" s="33"/>
    </row>
    <row r="103" spans="1:11" ht="15.75" customHeight="1">
      <c r="A103" s="25" t="s">
        <v>208</v>
      </c>
      <c r="B103" s="25" t="s">
        <v>209</v>
      </c>
      <c r="C103" s="23">
        <v>500</v>
      </c>
      <c r="D103" s="23"/>
      <c r="E103" s="23"/>
      <c r="F103" s="23"/>
      <c r="G103" s="23"/>
      <c r="H103" s="32"/>
      <c r="I103" s="24"/>
      <c r="J103" s="32"/>
      <c r="K103" s="33"/>
    </row>
    <row r="104" spans="1:11" ht="15.75" customHeight="1">
      <c r="A104" s="25" t="s">
        <v>210</v>
      </c>
      <c r="B104" s="25" t="s">
        <v>211</v>
      </c>
      <c r="C104" s="23">
        <v>20</v>
      </c>
      <c r="D104" s="23"/>
      <c r="E104" s="23"/>
      <c r="F104" s="23"/>
      <c r="G104" s="23"/>
      <c r="H104" s="32"/>
      <c r="I104" s="24"/>
      <c r="J104" s="32"/>
      <c r="K104" s="33"/>
    </row>
    <row r="105" spans="1:11" ht="15.75" customHeight="1">
      <c r="A105" s="25" t="s">
        <v>212</v>
      </c>
      <c r="B105" s="25" t="s">
        <v>213</v>
      </c>
      <c r="C105" s="23">
        <v>5</v>
      </c>
      <c r="D105" s="23"/>
      <c r="E105" s="23"/>
      <c r="F105" s="23"/>
      <c r="G105" s="23"/>
      <c r="H105" s="32"/>
      <c r="I105" s="24"/>
      <c r="J105" s="32"/>
      <c r="K105" s="33"/>
    </row>
    <row r="106" spans="1:11" ht="15.75" customHeight="1">
      <c r="A106" s="25" t="s">
        <v>214</v>
      </c>
      <c r="B106" s="25" t="s">
        <v>215</v>
      </c>
      <c r="C106" s="23">
        <v>5</v>
      </c>
      <c r="D106" s="23"/>
      <c r="E106" s="23"/>
      <c r="F106" s="23"/>
      <c r="G106" s="23"/>
      <c r="H106" s="32"/>
      <c r="I106" s="24"/>
      <c r="J106" s="32"/>
      <c r="K106" s="33"/>
    </row>
    <row r="107" spans="1:11" ht="15.75" customHeight="1">
      <c r="A107" s="25" t="s">
        <v>216</v>
      </c>
      <c r="B107" s="25" t="s">
        <v>217</v>
      </c>
      <c r="C107" s="23">
        <v>50</v>
      </c>
      <c r="D107" s="23"/>
      <c r="E107" s="23"/>
      <c r="F107" s="23"/>
      <c r="G107" s="23"/>
      <c r="H107" s="32"/>
      <c r="I107" s="24"/>
      <c r="J107" s="32"/>
      <c r="K107" s="33"/>
    </row>
    <row r="108" spans="1:11" ht="15.75" customHeight="1">
      <c r="A108" s="25" t="s">
        <v>218</v>
      </c>
      <c r="B108" s="25" t="s">
        <v>219</v>
      </c>
      <c r="C108" s="23">
        <v>20</v>
      </c>
      <c r="D108" s="23"/>
      <c r="E108" s="23"/>
      <c r="F108" s="23"/>
      <c r="G108" s="23"/>
      <c r="H108" s="32"/>
      <c r="I108" s="24"/>
      <c r="J108" s="32"/>
      <c r="K108" s="33"/>
    </row>
    <row r="109" spans="1:11" ht="15.75" customHeight="1">
      <c r="A109" s="25" t="s">
        <v>220</v>
      </c>
      <c r="B109" s="25" t="s">
        <v>221</v>
      </c>
      <c r="C109" s="23">
        <v>5</v>
      </c>
      <c r="D109" s="23"/>
      <c r="E109" s="23"/>
      <c r="F109" s="23"/>
      <c r="G109" s="23"/>
      <c r="H109" s="32"/>
      <c r="I109" s="24"/>
      <c r="J109" s="32"/>
      <c r="K109" s="33"/>
    </row>
    <row r="110" spans="1:11" ht="15.75" customHeight="1">
      <c r="A110" s="25" t="s">
        <v>222</v>
      </c>
      <c r="B110" s="25" t="s">
        <v>223</v>
      </c>
      <c r="C110" s="23">
        <v>50</v>
      </c>
      <c r="D110" s="23"/>
      <c r="E110" s="23"/>
      <c r="F110" s="23"/>
      <c r="G110" s="23"/>
      <c r="H110" s="32"/>
      <c r="I110" s="24"/>
      <c r="J110" s="32"/>
      <c r="K110" s="33"/>
    </row>
    <row r="111" spans="1:11" ht="27" customHeight="1">
      <c r="A111" s="25" t="s">
        <v>224</v>
      </c>
      <c r="B111" s="27" t="s">
        <v>225</v>
      </c>
      <c r="C111" s="25">
        <v>60</v>
      </c>
      <c r="D111" s="25"/>
      <c r="E111" s="25"/>
      <c r="F111" s="25"/>
      <c r="G111" s="25"/>
      <c r="H111" s="32"/>
      <c r="I111" s="24"/>
      <c r="J111" s="32"/>
      <c r="K111" s="33"/>
    </row>
    <row r="112" spans="1:11" ht="15.75" customHeight="1">
      <c r="A112" s="25" t="s">
        <v>226</v>
      </c>
      <c r="B112" s="27" t="s">
        <v>227</v>
      </c>
      <c r="C112" s="26">
        <v>40</v>
      </c>
      <c r="D112" s="25"/>
      <c r="E112" s="25"/>
      <c r="F112" s="25"/>
      <c r="G112" s="25"/>
      <c r="H112" s="32"/>
      <c r="I112" s="24"/>
      <c r="J112" s="32"/>
      <c r="K112" s="33"/>
    </row>
    <row r="113" spans="1:11" ht="15.75" customHeight="1">
      <c r="A113" s="25" t="s">
        <v>228</v>
      </c>
      <c r="B113" s="25" t="s">
        <v>229</v>
      </c>
      <c r="C113" s="26">
        <v>30</v>
      </c>
      <c r="D113" s="25"/>
      <c r="E113" s="25"/>
      <c r="F113" s="25"/>
      <c r="G113" s="25"/>
      <c r="H113" s="32"/>
      <c r="I113" s="24"/>
      <c r="J113" s="32"/>
      <c r="K113" s="33"/>
    </row>
    <row r="114" spans="1:11" ht="15.75" customHeight="1">
      <c r="A114" s="25" t="s">
        <v>244</v>
      </c>
      <c r="B114" s="25" t="s">
        <v>230</v>
      </c>
      <c r="C114" s="25"/>
      <c r="D114" s="25"/>
      <c r="E114" s="25"/>
      <c r="F114" s="25"/>
      <c r="G114" s="25">
        <v>2</v>
      </c>
      <c r="H114" s="34"/>
      <c r="I114" s="24"/>
      <c r="J114" s="32"/>
      <c r="K114" s="33"/>
    </row>
    <row r="115" spans="1:11" ht="15.75" customHeight="1">
      <c r="A115" s="25" t="s">
        <v>245</v>
      </c>
      <c r="B115" s="28" t="s">
        <v>231</v>
      </c>
      <c r="C115" s="25">
        <v>2</v>
      </c>
      <c r="D115" s="25"/>
      <c r="E115" s="25"/>
      <c r="F115" s="25"/>
      <c r="G115" s="25"/>
      <c r="H115" s="34"/>
      <c r="I115" s="24"/>
      <c r="J115" s="32"/>
      <c r="K115" s="33"/>
    </row>
    <row r="116" spans="1:11" ht="15.75" customHeight="1">
      <c r="A116" s="25" t="s">
        <v>246</v>
      </c>
      <c r="B116" s="28" t="s">
        <v>232</v>
      </c>
      <c r="C116" s="25"/>
      <c r="D116" s="25"/>
      <c r="E116" s="25"/>
      <c r="F116" s="25"/>
      <c r="G116" s="25">
        <v>5</v>
      </c>
      <c r="H116" s="34"/>
      <c r="I116" s="24"/>
      <c r="J116" s="32"/>
      <c r="K116" s="33"/>
    </row>
    <row r="117" spans="1:11" ht="15.75" customHeight="1">
      <c r="A117" s="25" t="s">
        <v>247</v>
      </c>
      <c r="B117" s="28" t="s">
        <v>233</v>
      </c>
      <c r="C117" s="25">
        <v>20</v>
      </c>
      <c r="D117" s="25"/>
      <c r="E117" s="25"/>
      <c r="F117" s="25"/>
      <c r="G117" s="25"/>
      <c r="H117" s="34"/>
      <c r="I117" s="24"/>
      <c r="J117" s="32"/>
      <c r="K117" s="33"/>
    </row>
    <row r="118" spans="1:11" ht="15.75" customHeight="1">
      <c r="A118" s="25" t="s">
        <v>248</v>
      </c>
      <c r="B118" s="28" t="s">
        <v>234</v>
      </c>
      <c r="C118" s="25">
        <v>20</v>
      </c>
      <c r="D118" s="25"/>
      <c r="E118" s="25"/>
      <c r="F118" s="25"/>
      <c r="G118" s="25"/>
      <c r="H118" s="34"/>
      <c r="I118" s="24"/>
      <c r="J118" s="32"/>
      <c r="K118" s="33"/>
    </row>
    <row r="119" spans="1:11" ht="15.75" customHeight="1">
      <c r="A119" s="25" t="s">
        <v>249</v>
      </c>
      <c r="B119" s="28" t="s">
        <v>235</v>
      </c>
      <c r="C119" s="25">
        <v>20</v>
      </c>
      <c r="D119" s="25"/>
      <c r="E119" s="25"/>
      <c r="F119" s="25"/>
      <c r="G119" s="25"/>
      <c r="H119" s="34"/>
      <c r="I119" s="24"/>
      <c r="J119" s="32"/>
      <c r="K119" s="33"/>
    </row>
    <row r="120" spans="1:11" ht="15.75" customHeight="1">
      <c r="A120" s="25" t="s">
        <v>250</v>
      </c>
      <c r="B120" s="28" t="s">
        <v>236</v>
      </c>
      <c r="C120" s="25">
        <v>20</v>
      </c>
      <c r="D120" s="25"/>
      <c r="E120" s="25"/>
      <c r="F120" s="25"/>
      <c r="G120" s="25"/>
      <c r="H120" s="34"/>
      <c r="I120" s="24"/>
      <c r="J120" s="32"/>
      <c r="K120" s="33"/>
    </row>
    <row r="121" spans="1:11" ht="15.75" customHeight="1">
      <c r="A121" s="25" t="s">
        <v>251</v>
      </c>
      <c r="B121" s="28" t="s">
        <v>237</v>
      </c>
      <c r="C121" s="25">
        <v>5</v>
      </c>
      <c r="D121" s="25"/>
      <c r="E121" s="25"/>
      <c r="F121" s="25"/>
      <c r="G121" s="25"/>
      <c r="H121" s="34"/>
      <c r="I121" s="24"/>
      <c r="J121" s="32"/>
      <c r="K121" s="33"/>
    </row>
    <row r="122" spans="1:11" ht="15.75" customHeight="1">
      <c r="A122" s="25" t="s">
        <v>252</v>
      </c>
      <c r="B122" s="28" t="s">
        <v>238</v>
      </c>
      <c r="C122" s="25">
        <v>1</v>
      </c>
      <c r="D122" s="25"/>
      <c r="E122" s="25"/>
      <c r="F122" s="25"/>
      <c r="G122" s="25"/>
      <c r="H122" s="34"/>
      <c r="I122" s="24"/>
      <c r="J122" s="32"/>
      <c r="K122" s="33"/>
    </row>
    <row r="123" spans="1:11" ht="15.75" customHeight="1">
      <c r="A123" s="25" t="s">
        <v>253</v>
      </c>
      <c r="B123" s="28" t="s">
        <v>239</v>
      </c>
      <c r="C123" s="25">
        <v>5</v>
      </c>
      <c r="D123" s="25"/>
      <c r="E123" s="25"/>
      <c r="F123" s="25"/>
      <c r="G123" s="25"/>
      <c r="H123" s="34"/>
      <c r="I123" s="24"/>
      <c r="J123" s="32"/>
      <c r="K123" s="33"/>
    </row>
    <row r="124" spans="1:11" ht="15.75" customHeight="1">
      <c r="A124" s="25" t="s">
        <v>254</v>
      </c>
      <c r="B124" s="28" t="s">
        <v>240</v>
      </c>
      <c r="C124" s="25">
        <v>15</v>
      </c>
      <c r="D124" s="25"/>
      <c r="E124" s="25"/>
      <c r="F124" s="25"/>
      <c r="G124" s="25"/>
      <c r="H124" s="34"/>
      <c r="I124" s="24"/>
      <c r="J124" s="32"/>
      <c r="K124" s="33"/>
    </row>
    <row r="125" spans="1:11" ht="15.75" customHeight="1">
      <c r="A125" s="25" t="s">
        <v>255</v>
      </c>
      <c r="B125" s="28" t="s">
        <v>241</v>
      </c>
      <c r="C125" s="25">
        <v>20</v>
      </c>
      <c r="D125" s="25"/>
      <c r="E125" s="25"/>
      <c r="F125" s="25"/>
      <c r="G125" s="25"/>
      <c r="H125" s="34"/>
      <c r="I125" s="24"/>
      <c r="J125" s="32"/>
      <c r="K125" s="33"/>
    </row>
    <row r="126" spans="1:11" ht="15.75" customHeight="1">
      <c r="A126" s="25" t="s">
        <v>256</v>
      </c>
      <c r="B126" s="28" t="s">
        <v>242</v>
      </c>
      <c r="C126" s="25">
        <v>5000</v>
      </c>
      <c r="D126" s="25"/>
      <c r="E126" s="25"/>
      <c r="F126" s="25"/>
      <c r="G126" s="25"/>
      <c r="H126" s="34"/>
      <c r="I126" s="24"/>
      <c r="J126" s="32"/>
      <c r="K126" s="33"/>
    </row>
    <row r="127" spans="1:11" ht="15.75" customHeight="1">
      <c r="A127" s="25" t="s">
        <v>257</v>
      </c>
      <c r="B127" s="28" t="s">
        <v>243</v>
      </c>
      <c r="C127" s="25">
        <v>30</v>
      </c>
      <c r="D127" s="25"/>
      <c r="E127" s="25"/>
      <c r="F127" s="25"/>
      <c r="G127" s="25"/>
      <c r="H127" s="34"/>
      <c r="I127" s="24"/>
      <c r="J127" s="32"/>
      <c r="K127" s="33"/>
    </row>
    <row r="128" spans="1:11" ht="15.75" customHeight="1">
      <c r="A128" s="25" t="s">
        <v>258</v>
      </c>
      <c r="B128" s="28" t="s">
        <v>227</v>
      </c>
      <c r="C128" s="25">
        <v>50</v>
      </c>
      <c r="D128" s="25"/>
      <c r="E128" s="25"/>
      <c r="F128" s="25"/>
      <c r="G128" s="25"/>
      <c r="H128" s="34"/>
      <c r="I128" s="24"/>
      <c r="J128" s="32"/>
      <c r="K128" s="33"/>
    </row>
    <row r="129" spans="1:11" ht="15.75" customHeight="1">
      <c r="A129" s="25"/>
      <c r="B129" s="38" t="s">
        <v>263</v>
      </c>
      <c r="C129" s="25"/>
      <c r="D129" s="25"/>
      <c r="E129" s="25"/>
      <c r="F129" s="25"/>
      <c r="G129" s="25"/>
      <c r="H129" s="34"/>
      <c r="I129" s="25"/>
      <c r="J129" s="34"/>
      <c r="K129" s="40"/>
    </row>
    <row r="132" ht="15" customHeight="1"/>
  </sheetData>
  <sheetProtection selectLockedCells="1" selectUnlockedCells="1"/>
  <mergeCells count="4">
    <mergeCell ref="A3:A4"/>
    <mergeCell ref="B3:B4"/>
    <mergeCell ref="C3:G3"/>
    <mergeCell ref="A1:K1"/>
  </mergeCells>
  <printOptions/>
  <pageMargins left="0.57" right="0.7875" top="0.7875" bottom="0.7875" header="0.5118055555555555" footer="0.511805555555555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2019-01-14T07:37:27Z</cp:lastPrinted>
  <dcterms:modified xsi:type="dcterms:W3CDTF">2019-01-14T07:37:30Z</dcterms:modified>
  <cp:category/>
  <cp:version/>
  <cp:contentType/>
  <cp:contentStatus/>
</cp:coreProperties>
</file>