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  <sheet name="KOMAX" sheetId="2" state="hidden" r:id="rId2"/>
    <sheet name="NIKA 1" sheetId="3" state="hidden" r:id="rId3"/>
    <sheet name="PRAXIS" sheetId="4" state="hidden" r:id="rId4"/>
    <sheet name="budzyński" sheetId="5" state="hidden" r:id="rId5"/>
    <sheet name="laser1" sheetId="6" state="hidden" r:id="rId6"/>
  </sheets>
  <definedNames>
    <definedName name="_xlnm.Print_Area" localSheetId="2">'NIKA 1'!$A$1:$J$35</definedName>
  </definedNames>
  <calcPr fullCalcOnLoad="1"/>
</workbook>
</file>

<file path=xl/sharedStrings.xml><?xml version="1.0" encoding="utf-8"?>
<sst xmlns="http://schemas.openxmlformats.org/spreadsheetml/2006/main" count="412" uniqueCount="76">
  <si>
    <t>Lp.</t>
  </si>
  <si>
    <t>NAZWA ARTYKUŁU</t>
  </si>
  <si>
    <t>SYMBOL</t>
  </si>
  <si>
    <t>ILOŚĆ</t>
  </si>
  <si>
    <t>ORYGINAŁ</t>
  </si>
  <si>
    <t>ZAMIENNIK*</t>
  </si>
  <si>
    <t>Cena jednostkowa netto</t>
  </si>
  <si>
    <t>Wartość netto</t>
  </si>
  <si>
    <t>Wartość brutto</t>
  </si>
  <si>
    <t>1.</t>
  </si>
  <si>
    <r>
      <rPr>
        <sz val="12"/>
        <rFont val="Arial"/>
        <family val="2"/>
      </rPr>
      <t xml:space="preserve">Brother
</t>
    </r>
    <r>
      <rPr>
        <sz val="10"/>
        <rFont val="Arial"/>
        <family val="2"/>
      </rPr>
      <t xml:space="preserve"> MFC-J6520DW LC129XLC</t>
    </r>
  </si>
  <si>
    <t xml:space="preserve">LC125XLC, </t>
  </si>
  <si>
    <t xml:space="preserve">LC125XLY, </t>
  </si>
  <si>
    <t xml:space="preserve">LC125XLM, </t>
  </si>
  <si>
    <t>LC129XLBK</t>
  </si>
  <si>
    <t>2.</t>
  </si>
  <si>
    <t>Cannon IR2270</t>
  </si>
  <si>
    <t>C-EXV11</t>
  </si>
  <si>
    <t>3.</t>
  </si>
  <si>
    <t>HP LaserJet 1505</t>
  </si>
  <si>
    <t>CB436A</t>
  </si>
  <si>
    <t>4.</t>
  </si>
  <si>
    <t>HP LaserJet CP1215</t>
  </si>
  <si>
    <t>CB540A(B)</t>
  </si>
  <si>
    <t>CB541A(C)</t>
  </si>
  <si>
    <t>CB542A(Y)</t>
  </si>
  <si>
    <t>CB543A(M)</t>
  </si>
  <si>
    <t>6.</t>
  </si>
  <si>
    <t>HP LasderJet 1320</t>
  </si>
  <si>
    <t>Q5949A lub X</t>
  </si>
  <si>
    <t>7.</t>
  </si>
  <si>
    <t>HP LaserJet 1010</t>
  </si>
  <si>
    <t>Q2612A</t>
  </si>
  <si>
    <t>8.</t>
  </si>
  <si>
    <t>HP LaserJet P2055d</t>
  </si>
  <si>
    <t>CE505A</t>
  </si>
  <si>
    <t>9.</t>
  </si>
  <si>
    <t>KYOCERA ESOSYS P2135d</t>
  </si>
  <si>
    <t>TK-170</t>
  </si>
  <si>
    <t>10.</t>
  </si>
  <si>
    <t>KYOCERA FS-1120D</t>
  </si>
  <si>
    <t>TK-160</t>
  </si>
  <si>
    <t>11.</t>
  </si>
  <si>
    <t>Panasonic</t>
  </si>
  <si>
    <t>FP-7718/7722/7818/7824 +wkład zbiorczy na zużyty toner</t>
  </si>
  <si>
    <t>12</t>
  </si>
  <si>
    <t>HP Officejet Pro 8620</t>
  </si>
  <si>
    <t>950 Black</t>
  </si>
  <si>
    <t>951 Cyan</t>
  </si>
  <si>
    <t>951 Yelow</t>
  </si>
  <si>
    <t>951 Magenat</t>
  </si>
  <si>
    <t>13.</t>
  </si>
  <si>
    <t>Samsung CLP-310</t>
  </si>
  <si>
    <t>CLT-C4092</t>
  </si>
  <si>
    <t>CLT-Y4092</t>
  </si>
  <si>
    <t>CLT-M4092</t>
  </si>
  <si>
    <t>CLT-K4092</t>
  </si>
  <si>
    <t>14.</t>
  </si>
  <si>
    <t>XEROX TX-3010N</t>
  </si>
  <si>
    <t>Xerox Phaser 3010</t>
  </si>
  <si>
    <t>15.</t>
  </si>
  <si>
    <t>Brother DCP-T700 W(Sekretarz Gminy nowe tonery)</t>
  </si>
  <si>
    <t>BT6000BK</t>
  </si>
  <si>
    <t>BT5000C</t>
  </si>
  <si>
    <t>BT5000M</t>
  </si>
  <si>
    <t>BT5000Y</t>
  </si>
  <si>
    <t>RAZEM</t>
  </si>
  <si>
    <t>KOMAX SP Z o.o</t>
  </si>
  <si>
    <t>ZAŁĄCZNIK NR 2</t>
  </si>
  <si>
    <t>TONERY I TUSZE ORYGINAŁY ORAZ ZAMIENNIKI MUSZĄ POSIADAĆ GWARANCJĘ, KTÓRA OBEJMUJE NIE TYLKO SAM TONER LUB TUSZ ALE TAKŻE DRUKARKĘ</t>
  </si>
  <si>
    <t xml:space="preserve">* W przypadku braku zamiennika dla danego artykułu należy w miejsce zamiennika wpisać cenę oryginału. </t>
  </si>
  <si>
    <t xml:space="preserve">   Powyższe jest niezbędne do prawidłowej oceny kosztorysu.</t>
  </si>
  <si>
    <t xml:space="preserve">Sprawdził: </t>
  </si>
  <si>
    <t>PRAXIS ŁÓDŻ</t>
  </si>
  <si>
    <t>BUDZYŃSKI</t>
  </si>
  <si>
    <t>LASER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</si>
</sst>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4" fillId="37" borderId="0" applyNumberFormat="0" applyBorder="0" applyAlignment="0" applyProtection="0"/>
    <xf numFmtId="0" fontId="4" fillId="36" borderId="8" applyNumberFormat="0" applyAlignment="0" applyProtection="0"/>
    <xf numFmtId="0" fontId="45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5" fillId="0" borderId="0" xfId="0" applyFont="1" applyAlignment="1">
      <alignment horizontal="justify"/>
    </xf>
    <xf numFmtId="0" fontId="15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5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E2" sqref="E2"/>
    </sheetView>
  </sheetViews>
  <sheetFormatPr defaultColWidth="11.0039062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255" width="11.57421875" style="1" customWidth="1"/>
  </cols>
  <sheetData>
    <row r="1" ht="12.75">
      <c r="B1" s="3"/>
    </row>
    <row r="2" ht="19.5" customHeight="1">
      <c r="C2" s="4"/>
    </row>
    <row r="3" ht="24" customHeight="1"/>
    <row r="4" spans="1:10" ht="12.75">
      <c r="A4" s="41" t="s">
        <v>0</v>
      </c>
      <c r="B4" s="41" t="s">
        <v>1</v>
      </c>
      <c r="C4" s="41" t="s">
        <v>2</v>
      </c>
      <c r="D4" s="41" t="s">
        <v>3</v>
      </c>
      <c r="E4" s="42" t="s">
        <v>4</v>
      </c>
      <c r="F4" s="42"/>
      <c r="G4" s="42"/>
      <c r="H4" s="42" t="s">
        <v>5</v>
      </c>
      <c r="I4" s="42"/>
      <c r="J4" s="42"/>
    </row>
    <row r="5" spans="1:10" ht="33.75">
      <c r="A5" s="41"/>
      <c r="B5" s="41"/>
      <c r="C5" s="41"/>
      <c r="D5" s="41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3" t="s">
        <v>9</v>
      </c>
      <c r="B6" s="44" t="s">
        <v>10</v>
      </c>
      <c r="C6" s="8" t="s">
        <v>11</v>
      </c>
      <c r="D6" s="9">
        <v>20</v>
      </c>
      <c r="E6" s="10"/>
      <c r="F6" s="10"/>
      <c r="G6" s="10"/>
      <c r="H6" s="10"/>
      <c r="I6" s="10"/>
      <c r="J6" s="10"/>
    </row>
    <row r="7" spans="1:10" ht="27" customHeight="1">
      <c r="A7" s="43"/>
      <c r="B7" s="44"/>
      <c r="C7" s="8" t="s">
        <v>12</v>
      </c>
      <c r="D7" s="9">
        <v>20</v>
      </c>
      <c r="E7" s="10"/>
      <c r="F7" s="10"/>
      <c r="G7" s="10"/>
      <c r="H7" s="10"/>
      <c r="I7" s="10"/>
      <c r="J7" s="10"/>
    </row>
    <row r="8" spans="1:10" ht="27" customHeight="1">
      <c r="A8" s="43"/>
      <c r="B8" s="44"/>
      <c r="C8" s="8" t="s">
        <v>13</v>
      </c>
      <c r="D8" s="9">
        <v>20</v>
      </c>
      <c r="E8" s="10"/>
      <c r="F8" s="10"/>
      <c r="G8" s="10"/>
      <c r="H8" s="10"/>
      <c r="I8" s="10"/>
      <c r="J8" s="10"/>
    </row>
    <row r="9" spans="1:10" ht="27" customHeight="1">
      <c r="A9" s="43"/>
      <c r="B9" s="44"/>
      <c r="C9" s="8" t="s">
        <v>14</v>
      </c>
      <c r="D9" s="9">
        <v>15</v>
      </c>
      <c r="E9" s="10"/>
      <c r="F9" s="10"/>
      <c r="G9" s="10"/>
      <c r="H9" s="10"/>
      <c r="I9" s="10"/>
      <c r="J9" s="10"/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10"/>
      <c r="F10" s="10"/>
      <c r="G10" s="10"/>
      <c r="H10" s="10"/>
      <c r="I10" s="10"/>
      <c r="J10" s="10"/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10"/>
      <c r="F11" s="10"/>
      <c r="G11" s="10"/>
      <c r="H11" s="10"/>
      <c r="I11" s="10"/>
      <c r="J11" s="10"/>
    </row>
    <row r="12" spans="1:10" ht="27" customHeight="1">
      <c r="A12" s="43" t="s">
        <v>21</v>
      </c>
      <c r="B12" s="44" t="s">
        <v>22</v>
      </c>
      <c r="C12" s="12" t="s">
        <v>23</v>
      </c>
      <c r="D12" s="9">
        <v>5</v>
      </c>
      <c r="E12" s="10"/>
      <c r="F12" s="10"/>
      <c r="G12" s="10"/>
      <c r="H12" s="10"/>
      <c r="I12" s="10"/>
      <c r="J12" s="10"/>
    </row>
    <row r="13" spans="1:10" ht="27" customHeight="1">
      <c r="A13" s="43"/>
      <c r="B13" s="44"/>
      <c r="C13" s="12" t="s">
        <v>24</v>
      </c>
      <c r="D13" s="9">
        <v>5</v>
      </c>
      <c r="E13" s="10"/>
      <c r="F13" s="10"/>
      <c r="G13" s="10"/>
      <c r="H13" s="10"/>
      <c r="I13" s="10"/>
      <c r="J13" s="10"/>
    </row>
    <row r="14" spans="1:10" ht="27" customHeight="1">
      <c r="A14" s="43"/>
      <c r="B14" s="44"/>
      <c r="C14" s="12" t="s">
        <v>25</v>
      </c>
      <c r="D14" s="9">
        <v>5</v>
      </c>
      <c r="E14" s="10"/>
      <c r="F14" s="10"/>
      <c r="G14" s="10"/>
      <c r="H14" s="10"/>
      <c r="I14" s="10"/>
      <c r="J14" s="10"/>
    </row>
    <row r="15" spans="1:10" ht="27" customHeight="1">
      <c r="A15" s="43"/>
      <c r="B15" s="44"/>
      <c r="C15" s="12" t="s">
        <v>26</v>
      </c>
      <c r="D15" s="9">
        <v>5</v>
      </c>
      <c r="E15" s="10"/>
      <c r="F15" s="10"/>
      <c r="G15" s="10"/>
      <c r="H15" s="10"/>
      <c r="I15" s="10"/>
      <c r="J15" s="10"/>
    </row>
    <row r="16" spans="1:10" ht="27" customHeight="1">
      <c r="A16" s="6" t="s">
        <v>27</v>
      </c>
      <c r="B16" s="7" t="s">
        <v>28</v>
      </c>
      <c r="C16" s="13" t="s">
        <v>29</v>
      </c>
      <c r="D16" s="14">
        <v>5</v>
      </c>
      <c r="E16" s="10"/>
      <c r="F16" s="10"/>
      <c r="G16" s="10"/>
      <c r="H16" s="10"/>
      <c r="I16" s="10"/>
      <c r="J16" s="10"/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5</v>
      </c>
      <c r="E17" s="10"/>
      <c r="F17" s="10"/>
      <c r="G17" s="10"/>
      <c r="H17" s="10"/>
      <c r="I17" s="10"/>
      <c r="J17" s="10"/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20</v>
      </c>
      <c r="E18" s="10"/>
      <c r="F18" s="10"/>
      <c r="G18" s="10"/>
      <c r="H18" s="10"/>
      <c r="I18" s="10"/>
      <c r="J18" s="10"/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20</v>
      </c>
      <c r="E19" s="10"/>
      <c r="F19" s="10"/>
      <c r="G19" s="10"/>
      <c r="H19" s="10"/>
      <c r="I19" s="10"/>
      <c r="J19" s="10"/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10</v>
      </c>
      <c r="E20" s="10"/>
      <c r="F20" s="10"/>
      <c r="G20" s="10"/>
      <c r="H20" s="10"/>
      <c r="I20" s="10"/>
      <c r="J20" s="10"/>
    </row>
    <row r="21" spans="1:10" ht="33" customHeight="1">
      <c r="A21" s="6" t="s">
        <v>42</v>
      </c>
      <c r="B21" s="16" t="s">
        <v>43</v>
      </c>
      <c r="C21" s="17" t="s">
        <v>44</v>
      </c>
      <c r="D21" s="9">
        <v>0</v>
      </c>
      <c r="E21" s="10"/>
      <c r="F21" s="10"/>
      <c r="G21" s="10"/>
      <c r="H21" s="10"/>
      <c r="I21" s="10"/>
      <c r="J21" s="10"/>
    </row>
    <row r="22" spans="1:10" ht="27" customHeight="1">
      <c r="A22" s="43" t="s">
        <v>45</v>
      </c>
      <c r="B22" s="44" t="s">
        <v>46</v>
      </c>
      <c r="C22" s="12" t="s">
        <v>47</v>
      </c>
      <c r="D22" s="9">
        <v>10</v>
      </c>
      <c r="E22" s="10"/>
      <c r="F22" s="10"/>
      <c r="G22" s="10"/>
      <c r="H22" s="10"/>
      <c r="I22" s="10"/>
      <c r="J22" s="10"/>
    </row>
    <row r="23" spans="1:10" ht="27" customHeight="1">
      <c r="A23" s="43"/>
      <c r="B23" s="44"/>
      <c r="C23" s="12" t="s">
        <v>48</v>
      </c>
      <c r="D23" s="9">
        <v>10</v>
      </c>
      <c r="E23" s="10"/>
      <c r="F23" s="10"/>
      <c r="G23" s="10"/>
      <c r="H23" s="10"/>
      <c r="I23" s="10"/>
      <c r="J23" s="10"/>
    </row>
    <row r="24" spans="1:10" ht="27" customHeight="1">
      <c r="A24" s="43"/>
      <c r="B24" s="44"/>
      <c r="C24" s="12" t="s">
        <v>49</v>
      </c>
      <c r="D24" s="9">
        <v>10</v>
      </c>
      <c r="E24" s="10"/>
      <c r="F24" s="10"/>
      <c r="G24" s="10"/>
      <c r="H24" s="10"/>
      <c r="I24" s="10"/>
      <c r="J24" s="10"/>
    </row>
    <row r="25" spans="1:10" ht="27" customHeight="1">
      <c r="A25" s="43"/>
      <c r="B25" s="44"/>
      <c r="C25" s="12" t="s">
        <v>50</v>
      </c>
      <c r="D25" s="9">
        <v>10</v>
      </c>
      <c r="E25" s="10"/>
      <c r="F25" s="10"/>
      <c r="G25" s="10"/>
      <c r="H25" s="10"/>
      <c r="I25" s="10"/>
      <c r="J25" s="10"/>
    </row>
    <row r="26" spans="1:10" ht="27" customHeight="1">
      <c r="A26" s="43" t="s">
        <v>51</v>
      </c>
      <c r="B26" s="44" t="s">
        <v>52</v>
      </c>
      <c r="C26" s="12" t="s">
        <v>53</v>
      </c>
      <c r="D26" s="9">
        <v>10</v>
      </c>
      <c r="E26" s="10"/>
      <c r="F26" s="10"/>
      <c r="G26" s="10"/>
      <c r="H26" s="10"/>
      <c r="I26" s="10"/>
      <c r="J26" s="10"/>
    </row>
    <row r="27" spans="1:10" ht="27" customHeight="1">
      <c r="A27" s="43"/>
      <c r="B27" s="44"/>
      <c r="C27" s="12" t="s">
        <v>54</v>
      </c>
      <c r="D27" s="9">
        <v>10</v>
      </c>
      <c r="E27" s="10"/>
      <c r="F27" s="10"/>
      <c r="G27" s="10"/>
      <c r="H27" s="10"/>
      <c r="I27" s="10"/>
      <c r="J27" s="10"/>
    </row>
    <row r="28" spans="1:10" ht="27" customHeight="1">
      <c r="A28" s="43"/>
      <c r="B28" s="44"/>
      <c r="C28" s="12" t="s">
        <v>55</v>
      </c>
      <c r="D28" s="9">
        <v>10</v>
      </c>
      <c r="E28" s="10"/>
      <c r="F28" s="10"/>
      <c r="G28" s="10"/>
      <c r="H28" s="10"/>
      <c r="I28" s="10"/>
      <c r="J28" s="10"/>
    </row>
    <row r="29" spans="1:10" ht="27" customHeight="1">
      <c r="A29" s="43"/>
      <c r="B29" s="44"/>
      <c r="C29" s="18" t="s">
        <v>56</v>
      </c>
      <c r="D29" s="9">
        <v>10</v>
      </c>
      <c r="E29" s="10"/>
      <c r="F29" s="10"/>
      <c r="G29" s="10"/>
      <c r="H29" s="10"/>
      <c r="I29" s="10"/>
      <c r="J29" s="10"/>
    </row>
    <row r="30" spans="1:10" ht="27" customHeight="1">
      <c r="A30" s="6" t="s">
        <v>57</v>
      </c>
      <c r="B30" s="16" t="s">
        <v>58</v>
      </c>
      <c r="C30" s="12" t="s">
        <v>59</v>
      </c>
      <c r="D30" s="9">
        <v>0</v>
      </c>
      <c r="E30" s="10"/>
      <c r="F30" s="10"/>
      <c r="G30" s="10"/>
      <c r="H30" s="10"/>
      <c r="I30" s="10"/>
      <c r="J30" s="10"/>
    </row>
    <row r="31" spans="1:10" ht="27" customHeight="1">
      <c r="A31" s="45" t="s">
        <v>60</v>
      </c>
      <c r="B31" s="44" t="s">
        <v>61</v>
      </c>
      <c r="C31" s="20" t="s">
        <v>62</v>
      </c>
      <c r="D31" s="21">
        <v>10</v>
      </c>
      <c r="E31" s="22"/>
      <c r="F31" s="10"/>
      <c r="G31" s="10"/>
      <c r="H31" s="22"/>
      <c r="I31" s="10"/>
      <c r="J31" s="10"/>
    </row>
    <row r="32" spans="1:10" ht="27" customHeight="1">
      <c r="A32" s="45"/>
      <c r="B32" s="44"/>
      <c r="C32" s="20" t="s">
        <v>63</v>
      </c>
      <c r="D32" s="21">
        <v>10</v>
      </c>
      <c r="E32" s="22"/>
      <c r="F32" s="10"/>
      <c r="G32" s="10"/>
      <c r="H32" s="22"/>
      <c r="I32" s="10"/>
      <c r="J32" s="10"/>
    </row>
    <row r="33" spans="1:10" ht="12.75">
      <c r="A33" s="45"/>
      <c r="B33" s="44"/>
      <c r="C33" s="20" t="s">
        <v>64</v>
      </c>
      <c r="D33" s="23">
        <v>10</v>
      </c>
      <c r="E33" s="22"/>
      <c r="F33" s="10"/>
      <c r="G33" s="10"/>
      <c r="H33" s="22"/>
      <c r="I33" s="10"/>
      <c r="J33" s="10"/>
    </row>
    <row r="34" spans="1:10" ht="12.75">
      <c r="A34" s="45"/>
      <c r="B34" s="44"/>
      <c r="C34" s="20" t="s">
        <v>65</v>
      </c>
      <c r="D34" s="23">
        <v>10</v>
      </c>
      <c r="E34" s="22"/>
      <c r="F34" s="10"/>
      <c r="G34" s="10"/>
      <c r="H34" s="22"/>
      <c r="I34" s="10"/>
      <c r="J34" s="10"/>
    </row>
    <row r="35" spans="3:10" ht="15" customHeight="1">
      <c r="C35" s="24" t="s">
        <v>66</v>
      </c>
      <c r="D35" s="9">
        <f>SUM(D6:D34)</f>
        <v>290</v>
      </c>
      <c r="E35" s="9"/>
      <c r="F35" s="10"/>
      <c r="G35" s="10"/>
      <c r="H35" s="25"/>
      <c r="I35" s="10"/>
      <c r="J35" s="10"/>
    </row>
  </sheetData>
  <sheetProtection selectLockedCells="1" selectUnlockedCells="1"/>
  <mergeCells count="16">
    <mergeCell ref="A26:A29"/>
    <mergeCell ref="B26:B29"/>
    <mergeCell ref="A31:A34"/>
    <mergeCell ref="B31:B34"/>
    <mergeCell ref="A6:A9"/>
    <mergeCell ref="B6:B9"/>
    <mergeCell ref="A12:A15"/>
    <mergeCell ref="B12:B15"/>
    <mergeCell ref="A22:A25"/>
    <mergeCell ref="B22:B25"/>
    <mergeCell ref="A4:A5"/>
    <mergeCell ref="B4:B5"/>
    <mergeCell ref="C4:C5"/>
    <mergeCell ref="D4:D5"/>
    <mergeCell ref="E4:G4"/>
    <mergeCell ref="H4:J4"/>
  </mergeCells>
  <printOptions/>
  <pageMargins left="0.7875" right="0.7875" top="0.5298611111111111" bottom="0.7875" header="0.5118055555555555" footer="0.5118055555555555"/>
  <pageSetup firstPageNumber="1" useFirstPageNumber="1"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2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67</v>
      </c>
    </row>
    <row r="2" ht="19.5" customHeight="1">
      <c r="C2" s="4" t="s">
        <v>68</v>
      </c>
    </row>
    <row r="3" ht="24" customHeight="1"/>
    <row r="4" spans="1:10" ht="12.75">
      <c r="A4" s="41" t="s">
        <v>0</v>
      </c>
      <c r="B4" s="41" t="s">
        <v>1</v>
      </c>
      <c r="C4" s="41" t="s">
        <v>2</v>
      </c>
      <c r="D4" s="41" t="s">
        <v>3</v>
      </c>
      <c r="E4" s="42" t="s">
        <v>4</v>
      </c>
      <c r="F4" s="42"/>
      <c r="G4" s="42"/>
      <c r="H4" s="42" t="s">
        <v>5</v>
      </c>
      <c r="I4" s="42"/>
      <c r="J4" s="42"/>
    </row>
    <row r="5" spans="1:10" ht="33.75">
      <c r="A5" s="41"/>
      <c r="B5" s="41"/>
      <c r="C5" s="41"/>
      <c r="D5" s="41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3" t="s">
        <v>9</v>
      </c>
      <c r="B6" s="44" t="s">
        <v>10</v>
      </c>
      <c r="C6" s="8" t="s">
        <v>11</v>
      </c>
      <c r="D6" s="9">
        <v>10</v>
      </c>
      <c r="E6" s="10">
        <v>63</v>
      </c>
      <c r="F6" s="10">
        <f aca="true" t="shared" si="0" ref="F6:F30">D6*E6</f>
        <v>630</v>
      </c>
      <c r="G6" s="10">
        <f aca="true" t="shared" si="1" ref="G6:G30">F6*1.23</f>
        <v>774.9</v>
      </c>
      <c r="H6" s="10">
        <v>16</v>
      </c>
      <c r="I6" s="10">
        <f aca="true" t="shared" si="2" ref="I6:I30">H6*D6</f>
        <v>160</v>
      </c>
      <c r="J6" s="10">
        <f aca="true" t="shared" si="3" ref="J6:J30">I6*1.23</f>
        <v>196.8</v>
      </c>
    </row>
    <row r="7" spans="1:10" ht="27" customHeight="1">
      <c r="A7" s="43"/>
      <c r="B7" s="44"/>
      <c r="C7" s="8" t="s">
        <v>12</v>
      </c>
      <c r="D7" s="9">
        <v>10</v>
      </c>
      <c r="E7" s="10">
        <v>63</v>
      </c>
      <c r="F7" s="10">
        <f t="shared" si="0"/>
        <v>630</v>
      </c>
      <c r="G7" s="10">
        <f t="shared" si="1"/>
        <v>774.9</v>
      </c>
      <c r="H7" s="10">
        <v>16</v>
      </c>
      <c r="I7" s="10">
        <f t="shared" si="2"/>
        <v>160</v>
      </c>
      <c r="J7" s="10">
        <f t="shared" si="3"/>
        <v>196.8</v>
      </c>
    </row>
    <row r="8" spans="1:10" ht="27" customHeight="1">
      <c r="A8" s="43"/>
      <c r="B8" s="44"/>
      <c r="C8" s="8" t="s">
        <v>13</v>
      </c>
      <c r="D8" s="9">
        <v>10</v>
      </c>
      <c r="E8" s="10">
        <v>63</v>
      </c>
      <c r="F8" s="10">
        <f t="shared" si="0"/>
        <v>630</v>
      </c>
      <c r="G8" s="10">
        <f t="shared" si="1"/>
        <v>774.9</v>
      </c>
      <c r="H8" s="10">
        <v>16</v>
      </c>
      <c r="I8" s="10">
        <f t="shared" si="2"/>
        <v>160</v>
      </c>
      <c r="J8" s="10">
        <f t="shared" si="3"/>
        <v>196.8</v>
      </c>
    </row>
    <row r="9" spans="1:10" ht="27" customHeight="1">
      <c r="A9" s="43"/>
      <c r="B9" s="44"/>
      <c r="C9" s="8" t="s">
        <v>14</v>
      </c>
      <c r="D9" s="9">
        <v>10</v>
      </c>
      <c r="E9" s="10">
        <v>100.2</v>
      </c>
      <c r="F9" s="10">
        <f t="shared" si="0"/>
        <v>1002</v>
      </c>
      <c r="G9" s="10">
        <f t="shared" si="1"/>
        <v>1232.46</v>
      </c>
      <c r="H9" s="10">
        <v>16</v>
      </c>
      <c r="I9" s="10">
        <f t="shared" si="2"/>
        <v>160</v>
      </c>
      <c r="J9" s="10">
        <f t="shared" si="3"/>
        <v>196.8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10">
        <v>156.8</v>
      </c>
      <c r="F10" s="10">
        <f t="shared" si="0"/>
        <v>784</v>
      </c>
      <c r="G10" s="10">
        <f t="shared" si="1"/>
        <v>964.3199999999999</v>
      </c>
      <c r="H10" s="10">
        <v>85</v>
      </c>
      <c r="I10" s="10">
        <f t="shared" si="2"/>
        <v>425</v>
      </c>
      <c r="J10" s="10">
        <f t="shared" si="3"/>
        <v>522.75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10">
        <v>212</v>
      </c>
      <c r="F11" s="10">
        <f t="shared" si="0"/>
        <v>2120</v>
      </c>
      <c r="G11" s="10">
        <f t="shared" si="1"/>
        <v>2607.6</v>
      </c>
      <c r="H11" s="10">
        <v>24</v>
      </c>
      <c r="I11" s="10">
        <f t="shared" si="2"/>
        <v>240</v>
      </c>
      <c r="J11" s="10">
        <f t="shared" si="3"/>
        <v>295.2</v>
      </c>
    </row>
    <row r="12" spans="1:10" ht="27" customHeight="1">
      <c r="A12" s="43" t="s">
        <v>21</v>
      </c>
      <c r="B12" s="44" t="s">
        <v>22</v>
      </c>
      <c r="C12" s="12" t="s">
        <v>23</v>
      </c>
      <c r="D12" s="9">
        <v>2</v>
      </c>
      <c r="E12" s="10">
        <v>222</v>
      </c>
      <c r="F12" s="10">
        <f t="shared" si="0"/>
        <v>444</v>
      </c>
      <c r="G12" s="10">
        <f t="shared" si="1"/>
        <v>546.12</v>
      </c>
      <c r="H12" s="10">
        <v>45</v>
      </c>
      <c r="I12" s="10">
        <f t="shared" si="2"/>
        <v>90</v>
      </c>
      <c r="J12" s="10">
        <f t="shared" si="3"/>
        <v>110.7</v>
      </c>
    </row>
    <row r="13" spans="1:10" ht="27" customHeight="1">
      <c r="A13" s="43"/>
      <c r="B13" s="44"/>
      <c r="C13" s="12" t="s">
        <v>24</v>
      </c>
      <c r="D13" s="9">
        <v>2</v>
      </c>
      <c r="E13" s="10">
        <v>207.1</v>
      </c>
      <c r="F13" s="10">
        <f t="shared" si="0"/>
        <v>414.2</v>
      </c>
      <c r="G13" s="10">
        <f t="shared" si="1"/>
        <v>509.46599999999995</v>
      </c>
      <c r="H13" s="10">
        <v>45</v>
      </c>
      <c r="I13" s="10">
        <f t="shared" si="2"/>
        <v>90</v>
      </c>
      <c r="J13" s="10">
        <f t="shared" si="3"/>
        <v>110.7</v>
      </c>
    </row>
    <row r="14" spans="1:10" ht="27" customHeight="1">
      <c r="A14" s="43"/>
      <c r="B14" s="44"/>
      <c r="C14" s="12" t="s">
        <v>25</v>
      </c>
      <c r="D14" s="9">
        <v>2</v>
      </c>
      <c r="E14" s="10">
        <v>207.1</v>
      </c>
      <c r="F14" s="10">
        <f t="shared" si="0"/>
        <v>414.2</v>
      </c>
      <c r="G14" s="10">
        <f t="shared" si="1"/>
        <v>509.46599999999995</v>
      </c>
      <c r="H14" s="10">
        <v>45</v>
      </c>
      <c r="I14" s="10">
        <f t="shared" si="2"/>
        <v>90</v>
      </c>
      <c r="J14" s="10">
        <f t="shared" si="3"/>
        <v>110.7</v>
      </c>
    </row>
    <row r="15" spans="1:10" ht="27" customHeight="1">
      <c r="A15" s="43"/>
      <c r="B15" s="44"/>
      <c r="C15" s="12" t="s">
        <v>26</v>
      </c>
      <c r="D15" s="9">
        <v>2</v>
      </c>
      <c r="E15" s="10">
        <v>207.1</v>
      </c>
      <c r="F15" s="10">
        <f t="shared" si="0"/>
        <v>414.2</v>
      </c>
      <c r="G15" s="10">
        <f t="shared" si="1"/>
        <v>509.46599999999995</v>
      </c>
      <c r="H15" s="10">
        <v>45</v>
      </c>
      <c r="I15" s="10">
        <f t="shared" si="2"/>
        <v>90</v>
      </c>
      <c r="J15" s="10">
        <f t="shared" si="3"/>
        <v>110.7</v>
      </c>
    </row>
    <row r="16" spans="1:10" ht="27" customHeight="1">
      <c r="A16" s="6" t="s">
        <v>27</v>
      </c>
      <c r="B16" s="7" t="s">
        <v>28</v>
      </c>
      <c r="C16" s="13" t="s">
        <v>29</v>
      </c>
      <c r="D16" s="14">
        <v>7</v>
      </c>
      <c r="E16" s="10">
        <v>320.8</v>
      </c>
      <c r="F16" s="10">
        <f t="shared" si="0"/>
        <v>2245.6</v>
      </c>
      <c r="G16" s="10">
        <f t="shared" si="1"/>
        <v>2762.0879999999997</v>
      </c>
      <c r="H16" s="10">
        <v>36</v>
      </c>
      <c r="I16" s="10">
        <f t="shared" si="2"/>
        <v>252</v>
      </c>
      <c r="J16" s="10">
        <f t="shared" si="3"/>
        <v>309.96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10">
        <v>197</v>
      </c>
      <c r="F17" s="10">
        <f t="shared" si="0"/>
        <v>2955</v>
      </c>
      <c r="G17" s="10">
        <f t="shared" si="1"/>
        <v>3634.65</v>
      </c>
      <c r="H17" s="10">
        <v>24</v>
      </c>
      <c r="I17" s="10">
        <f t="shared" si="2"/>
        <v>360</v>
      </c>
      <c r="J17" s="10">
        <f t="shared" si="3"/>
        <v>442.8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10">
        <v>250</v>
      </c>
      <c r="F18" s="10">
        <f t="shared" si="0"/>
        <v>5500</v>
      </c>
      <c r="G18" s="10">
        <f t="shared" si="1"/>
        <v>6765</v>
      </c>
      <c r="H18" s="10">
        <v>48</v>
      </c>
      <c r="I18" s="10">
        <f t="shared" si="2"/>
        <v>1056</v>
      </c>
      <c r="J18" s="10">
        <f t="shared" si="3"/>
        <v>1298.8799999999999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10">
        <v>310</v>
      </c>
      <c r="F19" s="10">
        <f t="shared" si="0"/>
        <v>4650</v>
      </c>
      <c r="G19" s="10">
        <f t="shared" si="1"/>
        <v>5719.5</v>
      </c>
      <c r="H19" s="10">
        <v>44</v>
      </c>
      <c r="I19" s="10">
        <f t="shared" si="2"/>
        <v>660</v>
      </c>
      <c r="J19" s="10">
        <f t="shared" si="3"/>
        <v>811.8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10">
        <v>188</v>
      </c>
      <c r="F20" s="10">
        <f t="shared" si="0"/>
        <v>1504</v>
      </c>
      <c r="G20" s="10">
        <f t="shared" si="1"/>
        <v>1849.92</v>
      </c>
      <c r="H20" s="10">
        <v>33</v>
      </c>
      <c r="I20" s="10">
        <f t="shared" si="2"/>
        <v>264</v>
      </c>
      <c r="J20" s="10">
        <f t="shared" si="3"/>
        <v>324.71999999999997</v>
      </c>
    </row>
    <row r="21" spans="1:10" ht="33" customHeight="1">
      <c r="A21" s="6" t="s">
        <v>42</v>
      </c>
      <c r="B21" s="16" t="s">
        <v>43</v>
      </c>
      <c r="C21" s="17" t="s">
        <v>44</v>
      </c>
      <c r="D21" s="9">
        <v>3</v>
      </c>
      <c r="E21" s="10">
        <v>100</v>
      </c>
      <c r="F21" s="10">
        <f t="shared" si="0"/>
        <v>300</v>
      </c>
      <c r="G21" s="10">
        <f t="shared" si="1"/>
        <v>369</v>
      </c>
      <c r="H21" s="10">
        <v>80</v>
      </c>
      <c r="I21" s="10">
        <f t="shared" si="2"/>
        <v>240</v>
      </c>
      <c r="J21" s="10">
        <f t="shared" si="3"/>
        <v>295.2</v>
      </c>
    </row>
    <row r="22" spans="1:10" ht="27" customHeight="1">
      <c r="A22" s="43" t="s">
        <v>45</v>
      </c>
      <c r="B22" s="44" t="s">
        <v>46</v>
      </c>
      <c r="C22" s="12" t="s">
        <v>47</v>
      </c>
      <c r="D22" s="9">
        <v>5</v>
      </c>
      <c r="E22" s="10">
        <v>78.9</v>
      </c>
      <c r="F22" s="10">
        <f t="shared" si="0"/>
        <v>394.5</v>
      </c>
      <c r="G22" s="10">
        <f t="shared" si="1"/>
        <v>485.235</v>
      </c>
      <c r="H22" s="10">
        <v>24</v>
      </c>
      <c r="I22" s="10">
        <f t="shared" si="2"/>
        <v>120</v>
      </c>
      <c r="J22" s="10">
        <f t="shared" si="3"/>
        <v>147.6</v>
      </c>
    </row>
    <row r="23" spans="1:10" ht="27" customHeight="1">
      <c r="A23" s="43"/>
      <c r="B23" s="44"/>
      <c r="C23" s="12" t="s">
        <v>48</v>
      </c>
      <c r="D23" s="9">
        <v>5</v>
      </c>
      <c r="E23" s="10">
        <v>58.1</v>
      </c>
      <c r="F23" s="10">
        <f t="shared" si="0"/>
        <v>290.5</v>
      </c>
      <c r="G23" s="10">
        <f t="shared" si="1"/>
        <v>357.315</v>
      </c>
      <c r="H23" s="10">
        <v>27</v>
      </c>
      <c r="I23" s="10">
        <f t="shared" si="2"/>
        <v>135</v>
      </c>
      <c r="J23" s="10">
        <f t="shared" si="3"/>
        <v>166.05</v>
      </c>
    </row>
    <row r="24" spans="1:10" ht="27" customHeight="1">
      <c r="A24" s="43"/>
      <c r="B24" s="44"/>
      <c r="C24" s="12" t="s">
        <v>49</v>
      </c>
      <c r="D24" s="9">
        <v>5</v>
      </c>
      <c r="E24" s="10">
        <v>58.1</v>
      </c>
      <c r="F24" s="10">
        <f t="shared" si="0"/>
        <v>290.5</v>
      </c>
      <c r="G24" s="10">
        <f t="shared" si="1"/>
        <v>357.315</v>
      </c>
      <c r="H24" s="10">
        <v>27</v>
      </c>
      <c r="I24" s="10">
        <f t="shared" si="2"/>
        <v>135</v>
      </c>
      <c r="J24" s="10">
        <f t="shared" si="3"/>
        <v>166.05</v>
      </c>
    </row>
    <row r="25" spans="1:10" ht="27" customHeight="1">
      <c r="A25" s="43"/>
      <c r="B25" s="44"/>
      <c r="C25" s="12" t="s">
        <v>50</v>
      </c>
      <c r="D25" s="9">
        <v>5</v>
      </c>
      <c r="E25" s="10">
        <v>58.1</v>
      </c>
      <c r="F25" s="10">
        <f t="shared" si="0"/>
        <v>290.5</v>
      </c>
      <c r="G25" s="10">
        <f t="shared" si="1"/>
        <v>357.315</v>
      </c>
      <c r="H25" s="10">
        <v>27</v>
      </c>
      <c r="I25" s="10">
        <f t="shared" si="2"/>
        <v>135</v>
      </c>
      <c r="J25" s="10">
        <f t="shared" si="3"/>
        <v>166.05</v>
      </c>
    </row>
    <row r="26" spans="1:10" ht="27" customHeight="1">
      <c r="A26" s="43" t="s">
        <v>51</v>
      </c>
      <c r="B26" s="44" t="s">
        <v>52</v>
      </c>
      <c r="C26" s="12" t="s">
        <v>53</v>
      </c>
      <c r="D26" s="9">
        <v>1</v>
      </c>
      <c r="E26" s="10">
        <v>147.7</v>
      </c>
      <c r="F26" s="10">
        <f t="shared" si="0"/>
        <v>147.7</v>
      </c>
      <c r="G26" s="10">
        <f t="shared" si="1"/>
        <v>181.671</v>
      </c>
      <c r="H26" s="10">
        <v>58</v>
      </c>
      <c r="I26" s="10">
        <f t="shared" si="2"/>
        <v>58</v>
      </c>
      <c r="J26" s="10">
        <f t="shared" si="3"/>
        <v>71.34</v>
      </c>
    </row>
    <row r="27" spans="1:10" ht="27" customHeight="1">
      <c r="A27" s="43"/>
      <c r="B27" s="44"/>
      <c r="C27" s="12" t="s">
        <v>54</v>
      </c>
      <c r="D27" s="9">
        <v>1</v>
      </c>
      <c r="E27" s="10">
        <v>147.7</v>
      </c>
      <c r="F27" s="10">
        <f t="shared" si="0"/>
        <v>147.7</v>
      </c>
      <c r="G27" s="10">
        <f t="shared" si="1"/>
        <v>181.671</v>
      </c>
      <c r="H27" s="10">
        <v>58</v>
      </c>
      <c r="I27" s="10">
        <f t="shared" si="2"/>
        <v>58</v>
      </c>
      <c r="J27" s="10">
        <f t="shared" si="3"/>
        <v>71.34</v>
      </c>
    </row>
    <row r="28" spans="1:10" ht="27" customHeight="1">
      <c r="A28" s="43"/>
      <c r="B28" s="44"/>
      <c r="C28" s="12" t="s">
        <v>55</v>
      </c>
      <c r="D28" s="9">
        <v>1</v>
      </c>
      <c r="E28" s="10">
        <v>147.7</v>
      </c>
      <c r="F28" s="10">
        <f t="shared" si="0"/>
        <v>147.7</v>
      </c>
      <c r="G28" s="10">
        <f t="shared" si="1"/>
        <v>181.671</v>
      </c>
      <c r="H28" s="10">
        <v>58</v>
      </c>
      <c r="I28" s="10">
        <f t="shared" si="2"/>
        <v>58</v>
      </c>
      <c r="J28" s="10">
        <f t="shared" si="3"/>
        <v>71.34</v>
      </c>
    </row>
    <row r="29" spans="1:10" ht="27" customHeight="1">
      <c r="A29" s="43"/>
      <c r="B29" s="44"/>
      <c r="C29" s="18" t="s">
        <v>56</v>
      </c>
      <c r="D29" s="9">
        <v>1</v>
      </c>
      <c r="E29" s="10">
        <v>164</v>
      </c>
      <c r="F29" s="10">
        <f t="shared" si="0"/>
        <v>164</v>
      </c>
      <c r="G29" s="10">
        <f t="shared" si="1"/>
        <v>201.72</v>
      </c>
      <c r="H29" s="10">
        <v>58</v>
      </c>
      <c r="I29" s="10">
        <f t="shared" si="2"/>
        <v>58</v>
      </c>
      <c r="J29" s="10">
        <f t="shared" si="3"/>
        <v>71.34</v>
      </c>
    </row>
    <row r="30" spans="1:10" ht="27" customHeight="1">
      <c r="A30" s="6" t="s">
        <v>57</v>
      </c>
      <c r="B30" s="16" t="s">
        <v>58</v>
      </c>
      <c r="C30" s="12" t="s">
        <v>59</v>
      </c>
      <c r="D30" s="9">
        <v>4</v>
      </c>
      <c r="E30" s="10">
        <v>95.7</v>
      </c>
      <c r="F30" s="10">
        <f t="shared" si="0"/>
        <v>382.8</v>
      </c>
      <c r="G30" s="10">
        <f t="shared" si="1"/>
        <v>470.844</v>
      </c>
      <c r="H30" s="10">
        <v>14</v>
      </c>
      <c r="I30" s="10">
        <f t="shared" si="2"/>
        <v>56</v>
      </c>
      <c r="J30" s="10">
        <f t="shared" si="3"/>
        <v>68.88</v>
      </c>
    </row>
    <row r="31" spans="1:10" ht="27" customHeight="1">
      <c r="A31" s="19"/>
      <c r="B31" s="26"/>
      <c r="C31" s="27"/>
      <c r="D31" s="28"/>
      <c r="E31" s="27"/>
      <c r="F31" s="29">
        <f>SUM(F6:F30)</f>
        <v>26893.1</v>
      </c>
      <c r="G31" s="30">
        <f>SUM(G6:G30)</f>
        <v>33078.51299999999</v>
      </c>
      <c r="H31" s="27"/>
      <c r="I31" s="29">
        <f>SUM(I6:I30)</f>
        <v>5310</v>
      </c>
      <c r="J31" s="30">
        <f>SUM(J6:J30)</f>
        <v>6531.300000000002</v>
      </c>
    </row>
    <row r="32" spans="2:10" ht="27" customHeight="1">
      <c r="B32" s="46" t="s">
        <v>69</v>
      </c>
      <c r="C32" s="46"/>
      <c r="D32" s="46"/>
      <c r="E32" s="46"/>
      <c r="F32" s="46"/>
      <c r="G32" s="46"/>
      <c r="H32" s="46"/>
      <c r="I32" s="46"/>
      <c r="J32" s="46"/>
    </row>
    <row r="33" ht="12.75">
      <c r="B33" s="1" t="s">
        <v>70</v>
      </c>
    </row>
    <row r="34" ht="12.75">
      <c r="B34" s="1" t="s">
        <v>71</v>
      </c>
    </row>
    <row r="35" ht="15" customHeight="1">
      <c r="B35" s="31"/>
    </row>
    <row r="36" ht="12.75">
      <c r="B36" s="1" t="s">
        <v>72</v>
      </c>
    </row>
  </sheetData>
  <sheetProtection selectLockedCells="1" selectUnlockedCells="1"/>
  <mergeCells count="15">
    <mergeCell ref="A26:A29"/>
    <mergeCell ref="B26:B29"/>
    <mergeCell ref="B32:J32"/>
    <mergeCell ref="A6:A9"/>
    <mergeCell ref="B6:B9"/>
    <mergeCell ref="A12:A15"/>
    <mergeCell ref="B12:B15"/>
    <mergeCell ref="A22:A25"/>
    <mergeCell ref="B22:B25"/>
    <mergeCell ref="A4:A5"/>
    <mergeCell ref="B4:B5"/>
    <mergeCell ref="C4:C5"/>
    <mergeCell ref="D4:D5"/>
    <mergeCell ref="E4:G4"/>
    <mergeCell ref="H4:J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8" sqref="E18"/>
    </sheetView>
  </sheetViews>
  <sheetFormatPr defaultColWidth="11.00390625" defaultRowHeight="12.75"/>
  <cols>
    <col min="1" max="1" width="11.00390625" style="0" customWidth="1"/>
    <col min="2" max="2" width="28.140625" style="1" customWidth="1"/>
    <col min="3" max="3" width="15.140625" style="1" customWidth="1"/>
    <col min="4" max="4" width="11.00390625" style="0" customWidth="1"/>
    <col min="5" max="5" width="13.421875" style="1" customWidth="1"/>
    <col min="6" max="6" width="13.140625" style="1" customWidth="1"/>
    <col min="7" max="7" width="13.28125" style="1" customWidth="1"/>
    <col min="8" max="8" width="12.7109375" style="1" customWidth="1"/>
    <col min="9" max="9" width="13.00390625" style="1" customWidth="1"/>
    <col min="10" max="10" width="14.140625" style="1" customWidth="1"/>
  </cols>
  <sheetData>
    <row r="1" spans="1:10" ht="12.75">
      <c r="A1" s="41" t="s">
        <v>0</v>
      </c>
      <c r="B1" s="41" t="s">
        <v>1</v>
      </c>
      <c r="C1" s="41" t="s">
        <v>2</v>
      </c>
      <c r="D1" s="41" t="s">
        <v>3</v>
      </c>
      <c r="E1" s="42" t="s">
        <v>4</v>
      </c>
      <c r="F1" s="42"/>
      <c r="G1" s="42"/>
      <c r="H1" s="42" t="s">
        <v>5</v>
      </c>
      <c r="I1" s="42"/>
      <c r="J1" s="42"/>
    </row>
    <row r="2" spans="1:10" ht="33.75">
      <c r="A2" s="41"/>
      <c r="B2" s="41"/>
      <c r="C2" s="41"/>
      <c r="D2" s="41"/>
      <c r="E2" s="5" t="s">
        <v>6</v>
      </c>
      <c r="F2" s="5" t="s">
        <v>7</v>
      </c>
      <c r="G2" s="5" t="s">
        <v>8</v>
      </c>
      <c r="H2" s="5" t="s">
        <v>6</v>
      </c>
      <c r="I2" s="5" t="s">
        <v>7</v>
      </c>
      <c r="J2" s="5" t="s">
        <v>8</v>
      </c>
    </row>
    <row r="3" spans="1:10" ht="12.75" customHeight="1">
      <c r="A3" s="43" t="s">
        <v>9</v>
      </c>
      <c r="B3" s="47" t="s">
        <v>10</v>
      </c>
      <c r="C3" s="9" t="s">
        <v>11</v>
      </c>
      <c r="D3" s="9">
        <v>10</v>
      </c>
      <c r="E3" s="33">
        <v>57</v>
      </c>
      <c r="F3" s="33">
        <f aca="true" t="shared" si="0" ref="F3:F27">D3*E3</f>
        <v>570</v>
      </c>
      <c r="G3" s="33">
        <f aca="true" t="shared" si="1" ref="G3:G27">F3*1.23</f>
        <v>701.1</v>
      </c>
      <c r="H3" s="33">
        <v>6</v>
      </c>
      <c r="I3" s="33">
        <f aca="true" t="shared" si="2" ref="I3:I27">H3*D3</f>
        <v>60</v>
      </c>
      <c r="J3" s="33">
        <f aca="true" t="shared" si="3" ref="J3:J27">I3*1.23</f>
        <v>73.8</v>
      </c>
    </row>
    <row r="4" spans="1:10" ht="12.75">
      <c r="A4" s="43"/>
      <c r="B4" s="47"/>
      <c r="C4" s="9" t="s">
        <v>12</v>
      </c>
      <c r="D4" s="9">
        <v>10</v>
      </c>
      <c r="E4" s="33">
        <v>57</v>
      </c>
      <c r="F4" s="33">
        <f t="shared" si="0"/>
        <v>570</v>
      </c>
      <c r="G4" s="33">
        <f t="shared" si="1"/>
        <v>701.1</v>
      </c>
      <c r="H4" s="33">
        <v>6</v>
      </c>
      <c r="I4" s="33">
        <f t="shared" si="2"/>
        <v>60</v>
      </c>
      <c r="J4" s="33">
        <f t="shared" si="3"/>
        <v>73.8</v>
      </c>
    </row>
    <row r="5" spans="1:10" ht="12.75">
      <c r="A5" s="43"/>
      <c r="B5" s="47"/>
      <c r="C5" s="9" t="s">
        <v>13</v>
      </c>
      <c r="D5" s="9">
        <v>10</v>
      </c>
      <c r="E5" s="33">
        <v>57</v>
      </c>
      <c r="F5" s="33">
        <f t="shared" si="0"/>
        <v>570</v>
      </c>
      <c r="G5" s="33">
        <f t="shared" si="1"/>
        <v>701.1</v>
      </c>
      <c r="H5" s="33">
        <v>6</v>
      </c>
      <c r="I5" s="33">
        <f t="shared" si="2"/>
        <v>60</v>
      </c>
      <c r="J5" s="33">
        <f t="shared" si="3"/>
        <v>73.8</v>
      </c>
    </row>
    <row r="6" spans="1:10" ht="12.75">
      <c r="A6" s="43"/>
      <c r="B6" s="47"/>
      <c r="C6" s="9" t="s">
        <v>14</v>
      </c>
      <c r="D6" s="9">
        <v>10</v>
      </c>
      <c r="E6" s="33">
        <v>94</v>
      </c>
      <c r="F6" s="33">
        <f t="shared" si="0"/>
        <v>940</v>
      </c>
      <c r="G6" s="33">
        <f t="shared" si="1"/>
        <v>1156.2</v>
      </c>
      <c r="H6" s="33">
        <v>7</v>
      </c>
      <c r="I6" s="33">
        <f t="shared" si="2"/>
        <v>70</v>
      </c>
      <c r="J6" s="33">
        <f t="shared" si="3"/>
        <v>86.1</v>
      </c>
    </row>
    <row r="7" spans="1:10" ht="15">
      <c r="A7" s="6" t="s">
        <v>15</v>
      </c>
      <c r="B7" s="34" t="s">
        <v>16</v>
      </c>
      <c r="C7" s="9" t="s">
        <v>17</v>
      </c>
      <c r="D7" s="9">
        <v>5</v>
      </c>
      <c r="E7" s="33">
        <v>150</v>
      </c>
      <c r="F7" s="33">
        <f t="shared" si="0"/>
        <v>750</v>
      </c>
      <c r="G7" s="33">
        <f t="shared" si="1"/>
        <v>922.5</v>
      </c>
      <c r="H7" s="33">
        <v>108</v>
      </c>
      <c r="I7" s="33">
        <f t="shared" si="2"/>
        <v>540</v>
      </c>
      <c r="J7" s="33">
        <f t="shared" si="3"/>
        <v>664.2</v>
      </c>
    </row>
    <row r="8" spans="1:10" ht="15">
      <c r="A8" s="6" t="s">
        <v>18</v>
      </c>
      <c r="B8" s="32" t="s">
        <v>19</v>
      </c>
      <c r="C8" s="9" t="s">
        <v>20</v>
      </c>
      <c r="D8" s="9">
        <v>10</v>
      </c>
      <c r="E8" s="33">
        <v>180</v>
      </c>
      <c r="F8" s="33">
        <f t="shared" si="0"/>
        <v>1800</v>
      </c>
      <c r="G8" s="33">
        <f t="shared" si="1"/>
        <v>2214</v>
      </c>
      <c r="H8" s="33">
        <v>19</v>
      </c>
      <c r="I8" s="33">
        <f t="shared" si="2"/>
        <v>190</v>
      </c>
      <c r="J8" s="33">
        <f t="shared" si="3"/>
        <v>233.7</v>
      </c>
    </row>
    <row r="9" spans="1:10" ht="12.75" customHeight="1">
      <c r="A9" s="43" t="s">
        <v>21</v>
      </c>
      <c r="B9" s="47" t="s">
        <v>22</v>
      </c>
      <c r="C9" s="9" t="s">
        <v>23</v>
      </c>
      <c r="D9" s="9">
        <v>2</v>
      </c>
      <c r="E9" s="33">
        <v>210</v>
      </c>
      <c r="F9" s="33">
        <f t="shared" si="0"/>
        <v>420</v>
      </c>
      <c r="G9" s="33">
        <f t="shared" si="1"/>
        <v>516.6</v>
      </c>
      <c r="H9" s="33">
        <v>48</v>
      </c>
      <c r="I9" s="33">
        <f t="shared" si="2"/>
        <v>96</v>
      </c>
      <c r="J9" s="33">
        <f t="shared" si="3"/>
        <v>118.08</v>
      </c>
    </row>
    <row r="10" spans="1:10" ht="12.75">
      <c r="A10" s="43"/>
      <c r="B10" s="47"/>
      <c r="C10" s="9" t="s">
        <v>24</v>
      </c>
      <c r="D10" s="9">
        <v>2</v>
      </c>
      <c r="E10" s="33">
        <v>190</v>
      </c>
      <c r="F10" s="33">
        <f t="shared" si="0"/>
        <v>380</v>
      </c>
      <c r="G10" s="33">
        <f t="shared" si="1"/>
        <v>467.4</v>
      </c>
      <c r="H10" s="33">
        <v>47</v>
      </c>
      <c r="I10" s="33">
        <f t="shared" si="2"/>
        <v>94</v>
      </c>
      <c r="J10" s="33">
        <f t="shared" si="3"/>
        <v>115.62</v>
      </c>
    </row>
    <row r="11" spans="1:10" ht="12.75">
      <c r="A11" s="43"/>
      <c r="B11" s="47"/>
      <c r="C11" s="9" t="s">
        <v>25</v>
      </c>
      <c r="D11" s="9">
        <v>2</v>
      </c>
      <c r="E11" s="33">
        <v>190</v>
      </c>
      <c r="F11" s="33">
        <f t="shared" si="0"/>
        <v>380</v>
      </c>
      <c r="G11" s="33">
        <f t="shared" si="1"/>
        <v>467.4</v>
      </c>
      <c r="H11" s="33">
        <v>47</v>
      </c>
      <c r="I11" s="33">
        <f t="shared" si="2"/>
        <v>94</v>
      </c>
      <c r="J11" s="33">
        <f t="shared" si="3"/>
        <v>115.62</v>
      </c>
    </row>
    <row r="12" spans="1:10" ht="12.75">
      <c r="A12" s="43"/>
      <c r="B12" s="47"/>
      <c r="C12" s="9" t="s">
        <v>26</v>
      </c>
      <c r="D12" s="9">
        <v>2</v>
      </c>
      <c r="E12" s="33">
        <v>190</v>
      </c>
      <c r="F12" s="33">
        <f t="shared" si="0"/>
        <v>380</v>
      </c>
      <c r="G12" s="33">
        <f t="shared" si="1"/>
        <v>467.4</v>
      </c>
      <c r="H12" s="33">
        <v>47</v>
      </c>
      <c r="I12" s="33">
        <f t="shared" si="2"/>
        <v>94</v>
      </c>
      <c r="J12" s="33">
        <f t="shared" si="3"/>
        <v>115.62</v>
      </c>
    </row>
    <row r="13" spans="1:10" ht="15">
      <c r="A13" s="6" t="s">
        <v>27</v>
      </c>
      <c r="B13" s="32" t="s">
        <v>28</v>
      </c>
      <c r="C13" s="14" t="s">
        <v>29</v>
      </c>
      <c r="D13" s="14">
        <v>7</v>
      </c>
      <c r="E13" s="33">
        <v>280</v>
      </c>
      <c r="F13" s="33">
        <f t="shared" si="0"/>
        <v>1960</v>
      </c>
      <c r="G13" s="33">
        <f t="shared" si="1"/>
        <v>2410.8</v>
      </c>
      <c r="H13" s="33">
        <v>30</v>
      </c>
      <c r="I13" s="33">
        <f t="shared" si="2"/>
        <v>210</v>
      </c>
      <c r="J13" s="33">
        <f t="shared" si="3"/>
        <v>258.3</v>
      </c>
    </row>
    <row r="14" spans="1:10" ht="15">
      <c r="A14" s="6" t="s">
        <v>30</v>
      </c>
      <c r="B14" s="32" t="s">
        <v>31</v>
      </c>
      <c r="C14" s="9" t="s">
        <v>32</v>
      </c>
      <c r="D14" s="14">
        <v>15</v>
      </c>
      <c r="E14" s="33">
        <v>175</v>
      </c>
      <c r="F14" s="33">
        <f t="shared" si="0"/>
        <v>2625</v>
      </c>
      <c r="G14" s="33">
        <f t="shared" si="1"/>
        <v>3228.75</v>
      </c>
      <c r="H14" s="33">
        <v>18</v>
      </c>
      <c r="I14" s="33">
        <f t="shared" si="2"/>
        <v>270</v>
      </c>
      <c r="J14" s="33">
        <f t="shared" si="3"/>
        <v>332.1</v>
      </c>
    </row>
    <row r="15" spans="1:10" ht="15">
      <c r="A15" s="6" t="s">
        <v>33</v>
      </c>
      <c r="B15" s="32" t="s">
        <v>34</v>
      </c>
      <c r="C15" s="14" t="s">
        <v>35</v>
      </c>
      <c r="D15" s="14">
        <v>22</v>
      </c>
      <c r="E15" s="33">
        <v>230</v>
      </c>
      <c r="F15" s="33">
        <f t="shared" si="0"/>
        <v>5060</v>
      </c>
      <c r="G15" s="33">
        <f t="shared" si="1"/>
        <v>6223.8</v>
      </c>
      <c r="H15" s="33">
        <v>30</v>
      </c>
      <c r="I15" s="33">
        <f t="shared" si="2"/>
        <v>660</v>
      </c>
      <c r="J15" s="33">
        <f t="shared" si="3"/>
        <v>811.8</v>
      </c>
    </row>
    <row r="16" spans="1:10" ht="30">
      <c r="A16" s="6" t="s">
        <v>36</v>
      </c>
      <c r="B16" s="32" t="s">
        <v>37</v>
      </c>
      <c r="C16" s="9" t="s">
        <v>38</v>
      </c>
      <c r="D16" s="15">
        <v>15</v>
      </c>
      <c r="E16" s="33">
        <v>218</v>
      </c>
      <c r="F16" s="33">
        <f t="shared" si="0"/>
        <v>3270</v>
      </c>
      <c r="G16" s="33">
        <f t="shared" si="1"/>
        <v>4022.1</v>
      </c>
      <c r="H16" s="33">
        <v>36</v>
      </c>
      <c r="I16" s="33">
        <f t="shared" si="2"/>
        <v>540</v>
      </c>
      <c r="J16" s="33">
        <f t="shared" si="3"/>
        <v>664.2</v>
      </c>
    </row>
    <row r="17" spans="1:10" ht="15">
      <c r="A17" s="6" t="s">
        <v>39</v>
      </c>
      <c r="B17" s="32" t="s">
        <v>40</v>
      </c>
      <c r="C17" s="9" t="s">
        <v>41</v>
      </c>
      <c r="D17" s="9">
        <v>8</v>
      </c>
      <c r="E17" s="33">
        <v>107</v>
      </c>
      <c r="F17" s="33">
        <f t="shared" si="0"/>
        <v>856</v>
      </c>
      <c r="G17" s="33">
        <f t="shared" si="1"/>
        <v>1052.8799999999999</v>
      </c>
      <c r="H17" s="33">
        <v>26</v>
      </c>
      <c r="I17" s="33">
        <f t="shared" si="2"/>
        <v>208</v>
      </c>
      <c r="J17" s="33">
        <f t="shared" si="3"/>
        <v>255.84</v>
      </c>
    </row>
    <row r="18" spans="1:10" ht="45">
      <c r="A18" s="6" t="s">
        <v>42</v>
      </c>
      <c r="B18" s="15" t="s">
        <v>43</v>
      </c>
      <c r="C18" s="17" t="s">
        <v>44</v>
      </c>
      <c r="D18" s="9">
        <v>3</v>
      </c>
      <c r="E18" s="33">
        <v>98</v>
      </c>
      <c r="F18" s="33">
        <f t="shared" si="0"/>
        <v>294</v>
      </c>
      <c r="G18" s="33">
        <f t="shared" si="1"/>
        <v>361.62</v>
      </c>
      <c r="H18" s="33">
        <v>98</v>
      </c>
      <c r="I18" s="33">
        <f t="shared" si="2"/>
        <v>294</v>
      </c>
      <c r="J18" s="33">
        <f t="shared" si="3"/>
        <v>361.62</v>
      </c>
    </row>
    <row r="19" spans="1:10" ht="12.75" customHeight="1">
      <c r="A19" s="43" t="s">
        <v>45</v>
      </c>
      <c r="B19" s="47" t="s">
        <v>46</v>
      </c>
      <c r="C19" s="9" t="s">
        <v>47</v>
      </c>
      <c r="D19" s="9">
        <v>5</v>
      </c>
      <c r="E19" s="33">
        <v>70</v>
      </c>
      <c r="F19" s="33">
        <f t="shared" si="0"/>
        <v>350</v>
      </c>
      <c r="G19" s="33">
        <f t="shared" si="1"/>
        <v>430.5</v>
      </c>
      <c r="H19" s="33">
        <v>70</v>
      </c>
      <c r="I19" s="33">
        <f t="shared" si="2"/>
        <v>350</v>
      </c>
      <c r="J19" s="33">
        <f t="shared" si="3"/>
        <v>430.5</v>
      </c>
    </row>
    <row r="20" spans="1:10" ht="12.75">
      <c r="A20" s="43"/>
      <c r="B20" s="47"/>
      <c r="C20" s="9" t="s">
        <v>48</v>
      </c>
      <c r="D20" s="9">
        <v>5</v>
      </c>
      <c r="E20" s="33">
        <v>70</v>
      </c>
      <c r="F20" s="33">
        <f t="shared" si="0"/>
        <v>350</v>
      </c>
      <c r="G20" s="33">
        <f t="shared" si="1"/>
        <v>430.5</v>
      </c>
      <c r="H20" s="33">
        <v>70</v>
      </c>
      <c r="I20" s="33">
        <f t="shared" si="2"/>
        <v>350</v>
      </c>
      <c r="J20" s="33">
        <f t="shared" si="3"/>
        <v>430.5</v>
      </c>
    </row>
    <row r="21" spans="1:10" ht="12.75">
      <c r="A21" s="43"/>
      <c r="B21" s="47"/>
      <c r="C21" s="9" t="s">
        <v>49</v>
      </c>
      <c r="D21" s="9">
        <v>5</v>
      </c>
      <c r="E21" s="33">
        <v>70</v>
      </c>
      <c r="F21" s="33">
        <f t="shared" si="0"/>
        <v>350</v>
      </c>
      <c r="G21" s="33">
        <f t="shared" si="1"/>
        <v>430.5</v>
      </c>
      <c r="H21" s="33">
        <v>70</v>
      </c>
      <c r="I21" s="33">
        <f t="shared" si="2"/>
        <v>350</v>
      </c>
      <c r="J21" s="33">
        <f t="shared" si="3"/>
        <v>430.5</v>
      </c>
    </row>
    <row r="22" spans="1:10" ht="12.75">
      <c r="A22" s="43"/>
      <c r="B22" s="47"/>
      <c r="C22" s="9" t="s">
        <v>50</v>
      </c>
      <c r="D22" s="9">
        <v>5</v>
      </c>
      <c r="E22" s="33">
        <v>70</v>
      </c>
      <c r="F22" s="33">
        <f t="shared" si="0"/>
        <v>350</v>
      </c>
      <c r="G22" s="33">
        <f t="shared" si="1"/>
        <v>430.5</v>
      </c>
      <c r="H22" s="33">
        <v>70</v>
      </c>
      <c r="I22" s="33">
        <f t="shared" si="2"/>
        <v>350</v>
      </c>
      <c r="J22" s="33">
        <f t="shared" si="3"/>
        <v>430.5</v>
      </c>
    </row>
    <row r="23" spans="1:10" ht="12.75" customHeight="1">
      <c r="A23" s="43" t="s">
        <v>51</v>
      </c>
      <c r="B23" s="47" t="s">
        <v>52</v>
      </c>
      <c r="C23" s="9" t="s">
        <v>53</v>
      </c>
      <c r="D23" s="9">
        <v>1</v>
      </c>
      <c r="E23" s="33">
        <v>120</v>
      </c>
      <c r="F23" s="33">
        <f t="shared" si="0"/>
        <v>120</v>
      </c>
      <c r="G23" s="33">
        <f t="shared" si="1"/>
        <v>147.6</v>
      </c>
      <c r="H23" s="33">
        <v>52</v>
      </c>
      <c r="I23" s="33">
        <f t="shared" si="2"/>
        <v>52</v>
      </c>
      <c r="J23" s="33">
        <f t="shared" si="3"/>
        <v>63.96</v>
      </c>
    </row>
    <row r="24" spans="1:10" ht="12.75">
      <c r="A24" s="43"/>
      <c r="B24" s="47"/>
      <c r="C24" s="9" t="s">
        <v>54</v>
      </c>
      <c r="D24" s="9">
        <v>1</v>
      </c>
      <c r="E24" s="33">
        <v>120</v>
      </c>
      <c r="F24" s="33">
        <f t="shared" si="0"/>
        <v>120</v>
      </c>
      <c r="G24" s="33">
        <f t="shared" si="1"/>
        <v>147.6</v>
      </c>
      <c r="H24" s="33">
        <v>52</v>
      </c>
      <c r="I24" s="33">
        <f t="shared" si="2"/>
        <v>52</v>
      </c>
      <c r="J24" s="33">
        <f t="shared" si="3"/>
        <v>63.96</v>
      </c>
    </row>
    <row r="25" spans="1:10" ht="12.75">
      <c r="A25" s="43"/>
      <c r="B25" s="47"/>
      <c r="C25" s="9" t="s">
        <v>55</v>
      </c>
      <c r="D25" s="9">
        <v>1</v>
      </c>
      <c r="E25" s="33">
        <v>120</v>
      </c>
      <c r="F25" s="33">
        <f t="shared" si="0"/>
        <v>120</v>
      </c>
      <c r="G25" s="33">
        <f t="shared" si="1"/>
        <v>147.6</v>
      </c>
      <c r="H25" s="33">
        <v>52</v>
      </c>
      <c r="I25" s="33">
        <f t="shared" si="2"/>
        <v>52</v>
      </c>
      <c r="J25" s="33">
        <f t="shared" si="3"/>
        <v>63.96</v>
      </c>
    </row>
    <row r="26" spans="1:10" ht="12.75">
      <c r="A26" s="43"/>
      <c r="B26" s="47"/>
      <c r="C26" s="35" t="s">
        <v>56</v>
      </c>
      <c r="D26" s="9">
        <v>1</v>
      </c>
      <c r="E26" s="33">
        <v>110</v>
      </c>
      <c r="F26" s="33">
        <f t="shared" si="0"/>
        <v>110</v>
      </c>
      <c r="G26" s="33">
        <f t="shared" si="1"/>
        <v>135.3</v>
      </c>
      <c r="H26" s="33">
        <v>60</v>
      </c>
      <c r="I26" s="33">
        <f t="shared" si="2"/>
        <v>60</v>
      </c>
      <c r="J26" s="33">
        <f t="shared" si="3"/>
        <v>73.8</v>
      </c>
    </row>
    <row r="27" spans="1:10" ht="15">
      <c r="A27" s="6" t="s">
        <v>57</v>
      </c>
      <c r="B27" s="15" t="s">
        <v>58</v>
      </c>
      <c r="C27" s="9" t="s">
        <v>59</v>
      </c>
      <c r="D27" s="9">
        <v>4</v>
      </c>
      <c r="E27" s="33">
        <v>96</v>
      </c>
      <c r="F27" s="33">
        <f t="shared" si="0"/>
        <v>384</v>
      </c>
      <c r="G27" s="33">
        <f t="shared" si="1"/>
        <v>472.32</v>
      </c>
      <c r="H27" s="33">
        <v>15</v>
      </c>
      <c r="I27" s="33">
        <f t="shared" si="2"/>
        <v>60</v>
      </c>
      <c r="J27" s="33">
        <f t="shared" si="3"/>
        <v>73.8</v>
      </c>
    </row>
    <row r="28" spans="1:10" ht="15">
      <c r="A28" s="19"/>
      <c r="B28" s="36"/>
      <c r="C28" s="28"/>
      <c r="D28" s="28"/>
      <c r="E28" s="28"/>
      <c r="F28" s="37">
        <f>SUM(F3:F27)</f>
        <v>23079</v>
      </c>
      <c r="G28" s="38">
        <f>SUM(G3:G27)</f>
        <v>28387.16999999999</v>
      </c>
      <c r="H28" s="28"/>
      <c r="I28" s="37">
        <f>SUM(I3:I27)</f>
        <v>5216</v>
      </c>
      <c r="J28" s="38">
        <f>SUM(J3:J27)</f>
        <v>6415.68</v>
      </c>
    </row>
    <row r="29" spans="2:10" ht="27" customHeight="1">
      <c r="B29" s="46" t="s">
        <v>69</v>
      </c>
      <c r="C29" s="46"/>
      <c r="D29" s="46"/>
      <c r="E29" s="46"/>
      <c r="F29" s="46"/>
      <c r="G29" s="46"/>
      <c r="H29" s="46"/>
      <c r="I29" s="46"/>
      <c r="J29" s="46"/>
    </row>
    <row r="30" spans="2:4" ht="12.75">
      <c r="B30" s="1" t="s">
        <v>70</v>
      </c>
      <c r="D30" s="2"/>
    </row>
    <row r="31" spans="2:4" ht="12.75">
      <c r="B31" s="1" t="s">
        <v>71</v>
      </c>
      <c r="D31" s="2"/>
    </row>
    <row r="32" spans="2:4" ht="15" customHeight="1">
      <c r="B32" s="31"/>
      <c r="D32" s="2"/>
    </row>
    <row r="33" ht="12.75">
      <c r="D33" s="2"/>
    </row>
    <row r="34" spans="2:4" ht="12.75">
      <c r="B34" s="1" t="s">
        <v>72</v>
      </c>
      <c r="D34" s="2"/>
    </row>
  </sheetData>
  <sheetProtection selectLockedCells="1" selectUnlockedCells="1"/>
  <mergeCells count="15">
    <mergeCell ref="A23:A26"/>
    <mergeCell ref="B23:B26"/>
    <mergeCell ref="B29:J29"/>
    <mergeCell ref="A3:A6"/>
    <mergeCell ref="B3:B6"/>
    <mergeCell ref="A9:A12"/>
    <mergeCell ref="B9:B12"/>
    <mergeCell ref="A19:A22"/>
    <mergeCell ref="B19:B22"/>
    <mergeCell ref="A1:A2"/>
    <mergeCell ref="B1:B2"/>
    <mergeCell ref="C1:C2"/>
    <mergeCell ref="D1:D2"/>
    <mergeCell ref="E1:G1"/>
    <mergeCell ref="H1:J1"/>
  </mergeCells>
  <printOptions/>
  <pageMargins left="0.5402777777777777" right="0.3902777777777778" top="0.6402777777777777" bottom="0.2097222222222222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73</v>
      </c>
    </row>
    <row r="2" ht="19.5" customHeight="1">
      <c r="C2" s="4" t="s">
        <v>68</v>
      </c>
    </row>
    <row r="3" ht="24" customHeight="1"/>
    <row r="4" spans="1:10" ht="12.75">
      <c r="A4" s="41" t="s">
        <v>0</v>
      </c>
      <c r="B4" s="41" t="s">
        <v>1</v>
      </c>
      <c r="C4" s="41" t="s">
        <v>2</v>
      </c>
      <c r="D4" s="41" t="s">
        <v>3</v>
      </c>
      <c r="E4" s="42" t="s">
        <v>4</v>
      </c>
      <c r="F4" s="42"/>
      <c r="G4" s="42"/>
      <c r="H4" s="42" t="s">
        <v>5</v>
      </c>
      <c r="I4" s="42"/>
      <c r="J4" s="42"/>
    </row>
    <row r="5" spans="1:10" ht="33.75">
      <c r="A5" s="41"/>
      <c r="B5" s="41"/>
      <c r="C5" s="41"/>
      <c r="D5" s="41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3" t="s">
        <v>9</v>
      </c>
      <c r="B6" s="44" t="s">
        <v>10</v>
      </c>
      <c r="C6" s="8" t="s">
        <v>11</v>
      </c>
      <c r="D6" s="9">
        <v>10</v>
      </c>
      <c r="E6" s="33">
        <v>57</v>
      </c>
      <c r="F6" s="10">
        <f aca="true" t="shared" si="0" ref="F6:F30">D6*E6</f>
        <v>570</v>
      </c>
      <c r="G6" s="10">
        <f aca="true" t="shared" si="1" ref="G6:G30">F6*1.23</f>
        <v>701.1</v>
      </c>
      <c r="H6" s="33">
        <v>4.1</v>
      </c>
      <c r="I6" s="10">
        <f aca="true" t="shared" si="2" ref="I6:I30">H6*D6</f>
        <v>41</v>
      </c>
      <c r="J6" s="10">
        <f aca="true" t="shared" si="3" ref="J6:J30">I6*1.23</f>
        <v>50.43</v>
      </c>
    </row>
    <row r="7" spans="1:10" ht="27" customHeight="1">
      <c r="A7" s="43"/>
      <c r="B7" s="44"/>
      <c r="C7" s="8" t="s">
        <v>12</v>
      </c>
      <c r="D7" s="9">
        <v>10</v>
      </c>
      <c r="E7" s="33">
        <v>57</v>
      </c>
      <c r="F7" s="10">
        <f t="shared" si="0"/>
        <v>570</v>
      </c>
      <c r="G7" s="10">
        <f t="shared" si="1"/>
        <v>701.1</v>
      </c>
      <c r="H7" s="33">
        <v>4.1</v>
      </c>
      <c r="I7" s="10">
        <f t="shared" si="2"/>
        <v>41</v>
      </c>
      <c r="J7" s="10">
        <f t="shared" si="3"/>
        <v>50.43</v>
      </c>
    </row>
    <row r="8" spans="1:10" ht="27" customHeight="1">
      <c r="A8" s="43"/>
      <c r="B8" s="44"/>
      <c r="C8" s="8" t="s">
        <v>13</v>
      </c>
      <c r="D8" s="9">
        <v>10</v>
      </c>
      <c r="E8" s="33">
        <v>57</v>
      </c>
      <c r="F8" s="10">
        <f t="shared" si="0"/>
        <v>570</v>
      </c>
      <c r="G8" s="10">
        <f t="shared" si="1"/>
        <v>701.1</v>
      </c>
      <c r="H8" s="33">
        <v>4.1</v>
      </c>
      <c r="I8" s="10">
        <f t="shared" si="2"/>
        <v>41</v>
      </c>
      <c r="J8" s="10">
        <f t="shared" si="3"/>
        <v>50.43</v>
      </c>
    </row>
    <row r="9" spans="1:10" ht="27" customHeight="1">
      <c r="A9" s="43"/>
      <c r="B9" s="44"/>
      <c r="C9" s="8" t="s">
        <v>14</v>
      </c>
      <c r="D9" s="9">
        <v>10</v>
      </c>
      <c r="E9" s="33">
        <v>98</v>
      </c>
      <c r="F9" s="10">
        <f t="shared" si="0"/>
        <v>980</v>
      </c>
      <c r="G9" s="10">
        <f t="shared" si="1"/>
        <v>1205.4</v>
      </c>
      <c r="H9" s="33">
        <v>9</v>
      </c>
      <c r="I9" s="10">
        <f t="shared" si="2"/>
        <v>90</v>
      </c>
      <c r="J9" s="10">
        <f t="shared" si="3"/>
        <v>110.7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33">
        <v>179</v>
      </c>
      <c r="F10" s="10">
        <f t="shared" si="0"/>
        <v>895</v>
      </c>
      <c r="G10" s="10">
        <f t="shared" si="1"/>
        <v>1100.85</v>
      </c>
      <c r="H10" s="33">
        <v>57</v>
      </c>
      <c r="I10" s="10">
        <f t="shared" si="2"/>
        <v>285</v>
      </c>
      <c r="J10" s="10">
        <f t="shared" si="3"/>
        <v>350.55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33">
        <v>220</v>
      </c>
      <c r="F11" s="10">
        <f t="shared" si="0"/>
        <v>2200</v>
      </c>
      <c r="G11" s="10">
        <f t="shared" si="1"/>
        <v>2706</v>
      </c>
      <c r="H11" s="33">
        <v>24.5</v>
      </c>
      <c r="I11" s="10">
        <f t="shared" si="2"/>
        <v>245</v>
      </c>
      <c r="J11" s="10">
        <f t="shared" si="3"/>
        <v>301.35</v>
      </c>
    </row>
    <row r="12" spans="1:10" ht="27" customHeight="1">
      <c r="A12" s="43" t="s">
        <v>21</v>
      </c>
      <c r="B12" s="44" t="s">
        <v>22</v>
      </c>
      <c r="C12" s="12" t="s">
        <v>23</v>
      </c>
      <c r="D12" s="9">
        <v>2</v>
      </c>
      <c r="E12" s="33">
        <v>220</v>
      </c>
      <c r="F12" s="10">
        <f t="shared" si="0"/>
        <v>440</v>
      </c>
      <c r="G12" s="10">
        <f t="shared" si="1"/>
        <v>541.2</v>
      </c>
      <c r="H12" s="33">
        <v>45</v>
      </c>
      <c r="I12" s="10">
        <f t="shared" si="2"/>
        <v>90</v>
      </c>
      <c r="J12" s="10">
        <f t="shared" si="3"/>
        <v>110.7</v>
      </c>
    </row>
    <row r="13" spans="1:10" ht="27" customHeight="1">
      <c r="A13" s="43"/>
      <c r="B13" s="44"/>
      <c r="C13" s="12" t="s">
        <v>24</v>
      </c>
      <c r="D13" s="9">
        <v>2</v>
      </c>
      <c r="E13" s="33">
        <v>220</v>
      </c>
      <c r="F13" s="10">
        <f t="shared" si="0"/>
        <v>440</v>
      </c>
      <c r="G13" s="10">
        <f t="shared" si="1"/>
        <v>541.2</v>
      </c>
      <c r="H13" s="33">
        <v>45</v>
      </c>
      <c r="I13" s="10">
        <f t="shared" si="2"/>
        <v>90</v>
      </c>
      <c r="J13" s="10">
        <f t="shared" si="3"/>
        <v>110.7</v>
      </c>
    </row>
    <row r="14" spans="1:10" ht="27" customHeight="1">
      <c r="A14" s="43"/>
      <c r="B14" s="44"/>
      <c r="C14" s="12" t="s">
        <v>25</v>
      </c>
      <c r="D14" s="9">
        <v>2</v>
      </c>
      <c r="E14" s="33">
        <v>220</v>
      </c>
      <c r="F14" s="10">
        <f t="shared" si="0"/>
        <v>440</v>
      </c>
      <c r="G14" s="10">
        <f t="shared" si="1"/>
        <v>541.2</v>
      </c>
      <c r="H14" s="33">
        <v>45</v>
      </c>
      <c r="I14" s="10">
        <f t="shared" si="2"/>
        <v>90</v>
      </c>
      <c r="J14" s="10">
        <f t="shared" si="3"/>
        <v>110.7</v>
      </c>
    </row>
    <row r="15" spans="1:10" ht="27" customHeight="1">
      <c r="A15" s="43"/>
      <c r="B15" s="44"/>
      <c r="C15" s="12" t="s">
        <v>26</v>
      </c>
      <c r="D15" s="9">
        <v>2</v>
      </c>
      <c r="E15" s="33">
        <v>220</v>
      </c>
      <c r="F15" s="10">
        <f t="shared" si="0"/>
        <v>440</v>
      </c>
      <c r="G15" s="10">
        <f t="shared" si="1"/>
        <v>541.2</v>
      </c>
      <c r="H15" s="33">
        <v>45</v>
      </c>
      <c r="I15" s="10">
        <f t="shared" si="2"/>
        <v>90</v>
      </c>
      <c r="J15" s="10">
        <f t="shared" si="3"/>
        <v>110.7</v>
      </c>
    </row>
    <row r="16" spans="1:10" ht="27" customHeight="1">
      <c r="A16" s="6" t="s">
        <v>27</v>
      </c>
      <c r="B16" s="7" t="s">
        <v>28</v>
      </c>
      <c r="C16" s="13" t="s">
        <v>29</v>
      </c>
      <c r="D16" s="14">
        <v>7</v>
      </c>
      <c r="E16" s="33">
        <v>318</v>
      </c>
      <c r="F16" s="10">
        <f t="shared" si="0"/>
        <v>2226</v>
      </c>
      <c r="G16" s="10">
        <f t="shared" si="1"/>
        <v>2737.98</v>
      </c>
      <c r="H16" s="33">
        <v>33</v>
      </c>
      <c r="I16" s="10">
        <f t="shared" si="2"/>
        <v>231</v>
      </c>
      <c r="J16" s="10">
        <f t="shared" si="3"/>
        <v>284.13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33">
        <v>179</v>
      </c>
      <c r="F17" s="10">
        <f t="shared" si="0"/>
        <v>2685</v>
      </c>
      <c r="G17" s="10">
        <f t="shared" si="1"/>
        <v>3302.5499999999997</v>
      </c>
      <c r="H17" s="33">
        <v>22.5</v>
      </c>
      <c r="I17" s="10">
        <f t="shared" si="2"/>
        <v>337.5</v>
      </c>
      <c r="J17" s="10">
        <f t="shared" si="3"/>
        <v>415.125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33">
        <v>244</v>
      </c>
      <c r="F18" s="10">
        <f t="shared" si="0"/>
        <v>5368</v>
      </c>
      <c r="G18" s="10">
        <f t="shared" si="1"/>
        <v>6602.64</v>
      </c>
      <c r="H18" s="33">
        <v>41</v>
      </c>
      <c r="I18" s="10">
        <f t="shared" si="2"/>
        <v>902</v>
      </c>
      <c r="J18" s="10">
        <f t="shared" si="3"/>
        <v>1109.46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33">
        <v>326</v>
      </c>
      <c r="F19" s="10">
        <f t="shared" si="0"/>
        <v>4890</v>
      </c>
      <c r="G19" s="10">
        <f t="shared" si="1"/>
        <v>6014.7</v>
      </c>
      <c r="H19" s="33">
        <v>49</v>
      </c>
      <c r="I19" s="10">
        <f t="shared" si="2"/>
        <v>735</v>
      </c>
      <c r="J19" s="10">
        <f t="shared" si="3"/>
        <v>904.05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33">
        <v>195</v>
      </c>
      <c r="F20" s="10">
        <f t="shared" si="0"/>
        <v>1560</v>
      </c>
      <c r="G20" s="10">
        <f t="shared" si="1"/>
        <v>1918.8</v>
      </c>
      <c r="H20" s="33">
        <v>41</v>
      </c>
      <c r="I20" s="10">
        <f t="shared" si="2"/>
        <v>328</v>
      </c>
      <c r="J20" s="10">
        <f t="shared" si="3"/>
        <v>403.44</v>
      </c>
    </row>
    <row r="21" spans="1:10" ht="33" customHeight="1">
      <c r="A21" s="6" t="s">
        <v>42</v>
      </c>
      <c r="B21" s="16" t="s">
        <v>43</v>
      </c>
      <c r="C21" s="17" t="s">
        <v>44</v>
      </c>
      <c r="D21" s="9">
        <v>3</v>
      </c>
      <c r="E21" s="33">
        <v>122</v>
      </c>
      <c r="F21" s="10">
        <f t="shared" si="0"/>
        <v>366</v>
      </c>
      <c r="G21" s="10">
        <f t="shared" si="1"/>
        <v>450.18</v>
      </c>
      <c r="H21" s="33">
        <v>82</v>
      </c>
      <c r="I21" s="10">
        <f t="shared" si="2"/>
        <v>246</v>
      </c>
      <c r="J21" s="10">
        <f t="shared" si="3"/>
        <v>302.58</v>
      </c>
    </row>
    <row r="22" spans="1:10" ht="27" customHeight="1">
      <c r="A22" s="43" t="s">
        <v>45</v>
      </c>
      <c r="B22" s="44" t="s">
        <v>46</v>
      </c>
      <c r="C22" s="12" t="s">
        <v>47</v>
      </c>
      <c r="D22" s="9">
        <v>5</v>
      </c>
      <c r="E22" s="33">
        <v>77</v>
      </c>
      <c r="F22" s="10">
        <f t="shared" si="0"/>
        <v>385</v>
      </c>
      <c r="G22" s="10">
        <f t="shared" si="1"/>
        <v>473.55</v>
      </c>
      <c r="H22" s="33">
        <v>33</v>
      </c>
      <c r="I22" s="10">
        <f t="shared" si="2"/>
        <v>165</v>
      </c>
      <c r="J22" s="10">
        <f t="shared" si="3"/>
        <v>202.95</v>
      </c>
    </row>
    <row r="23" spans="1:10" ht="27" customHeight="1">
      <c r="A23" s="43"/>
      <c r="B23" s="44"/>
      <c r="C23" s="12" t="s">
        <v>48</v>
      </c>
      <c r="D23" s="9">
        <v>5</v>
      </c>
      <c r="E23" s="33">
        <v>57</v>
      </c>
      <c r="F23" s="10">
        <f t="shared" si="0"/>
        <v>285</v>
      </c>
      <c r="G23" s="10">
        <f t="shared" si="1"/>
        <v>350.55</v>
      </c>
      <c r="H23" s="33">
        <v>33</v>
      </c>
      <c r="I23" s="10">
        <f t="shared" si="2"/>
        <v>165</v>
      </c>
      <c r="J23" s="10">
        <f t="shared" si="3"/>
        <v>202.95</v>
      </c>
    </row>
    <row r="24" spans="1:10" ht="27" customHeight="1">
      <c r="A24" s="43"/>
      <c r="B24" s="44"/>
      <c r="C24" s="12" t="s">
        <v>49</v>
      </c>
      <c r="D24" s="9">
        <v>5</v>
      </c>
      <c r="E24" s="33">
        <v>57</v>
      </c>
      <c r="F24" s="10">
        <f t="shared" si="0"/>
        <v>285</v>
      </c>
      <c r="G24" s="10">
        <f t="shared" si="1"/>
        <v>350.55</v>
      </c>
      <c r="H24" s="33">
        <v>33</v>
      </c>
      <c r="I24" s="10">
        <f t="shared" si="2"/>
        <v>165</v>
      </c>
      <c r="J24" s="10">
        <f t="shared" si="3"/>
        <v>202.95</v>
      </c>
    </row>
    <row r="25" spans="1:10" ht="27" customHeight="1">
      <c r="A25" s="43"/>
      <c r="B25" s="44"/>
      <c r="C25" s="12" t="s">
        <v>50</v>
      </c>
      <c r="D25" s="9">
        <v>5</v>
      </c>
      <c r="E25" s="33">
        <v>57</v>
      </c>
      <c r="F25" s="10">
        <f t="shared" si="0"/>
        <v>285</v>
      </c>
      <c r="G25" s="10">
        <f t="shared" si="1"/>
        <v>350.55</v>
      </c>
      <c r="H25" s="33">
        <v>33</v>
      </c>
      <c r="I25" s="10">
        <f t="shared" si="2"/>
        <v>165</v>
      </c>
      <c r="J25" s="10">
        <f t="shared" si="3"/>
        <v>202.95</v>
      </c>
    </row>
    <row r="26" spans="1:10" ht="27" customHeight="1">
      <c r="A26" s="43" t="s">
        <v>51</v>
      </c>
      <c r="B26" s="44" t="s">
        <v>52</v>
      </c>
      <c r="C26" s="12" t="s">
        <v>53</v>
      </c>
      <c r="D26" s="9">
        <v>1</v>
      </c>
      <c r="E26" s="33">
        <v>122</v>
      </c>
      <c r="F26" s="10">
        <f t="shared" si="0"/>
        <v>122</v>
      </c>
      <c r="G26" s="10">
        <f t="shared" si="1"/>
        <v>150.06</v>
      </c>
      <c r="H26" s="33">
        <v>57</v>
      </c>
      <c r="I26" s="10">
        <f t="shared" si="2"/>
        <v>57</v>
      </c>
      <c r="J26" s="10">
        <f t="shared" si="3"/>
        <v>70.11</v>
      </c>
    </row>
    <row r="27" spans="1:10" ht="27" customHeight="1">
      <c r="A27" s="43"/>
      <c r="B27" s="44"/>
      <c r="C27" s="12" t="s">
        <v>54</v>
      </c>
      <c r="D27" s="9">
        <v>1</v>
      </c>
      <c r="E27" s="33">
        <v>122</v>
      </c>
      <c r="F27" s="10">
        <f t="shared" si="0"/>
        <v>122</v>
      </c>
      <c r="G27" s="10">
        <f t="shared" si="1"/>
        <v>150.06</v>
      </c>
      <c r="H27" s="33">
        <v>57</v>
      </c>
      <c r="I27" s="10">
        <f t="shared" si="2"/>
        <v>57</v>
      </c>
      <c r="J27" s="10">
        <f t="shared" si="3"/>
        <v>70.11</v>
      </c>
    </row>
    <row r="28" spans="1:10" ht="27" customHeight="1">
      <c r="A28" s="43"/>
      <c r="B28" s="44"/>
      <c r="C28" s="12" t="s">
        <v>55</v>
      </c>
      <c r="D28" s="9">
        <v>1</v>
      </c>
      <c r="E28" s="33">
        <v>122</v>
      </c>
      <c r="F28" s="10">
        <f t="shared" si="0"/>
        <v>122</v>
      </c>
      <c r="G28" s="10">
        <f t="shared" si="1"/>
        <v>150.06</v>
      </c>
      <c r="H28" s="33">
        <v>57</v>
      </c>
      <c r="I28" s="10">
        <f t="shared" si="2"/>
        <v>57</v>
      </c>
      <c r="J28" s="10">
        <f t="shared" si="3"/>
        <v>70.11</v>
      </c>
    </row>
    <row r="29" spans="1:10" ht="27" customHeight="1">
      <c r="A29" s="43"/>
      <c r="B29" s="44"/>
      <c r="C29" s="18" t="s">
        <v>56</v>
      </c>
      <c r="D29" s="9">
        <v>1</v>
      </c>
      <c r="E29" s="33">
        <v>163</v>
      </c>
      <c r="F29" s="10">
        <f t="shared" si="0"/>
        <v>163</v>
      </c>
      <c r="G29" s="10">
        <f t="shared" si="1"/>
        <v>200.49</v>
      </c>
      <c r="H29" s="33">
        <v>57</v>
      </c>
      <c r="I29" s="10">
        <f t="shared" si="2"/>
        <v>57</v>
      </c>
      <c r="J29" s="10">
        <f t="shared" si="3"/>
        <v>70.11</v>
      </c>
    </row>
    <row r="30" spans="1:10" ht="27" customHeight="1">
      <c r="A30" s="6" t="s">
        <v>57</v>
      </c>
      <c r="B30" s="16" t="s">
        <v>58</v>
      </c>
      <c r="C30" s="12" t="s">
        <v>59</v>
      </c>
      <c r="D30" s="9">
        <v>4</v>
      </c>
      <c r="E30" s="33">
        <v>98</v>
      </c>
      <c r="F30" s="10">
        <f t="shared" si="0"/>
        <v>392</v>
      </c>
      <c r="G30" s="10">
        <f t="shared" si="1"/>
        <v>482.15999999999997</v>
      </c>
      <c r="H30" s="33">
        <v>22.22</v>
      </c>
      <c r="I30" s="10">
        <f t="shared" si="2"/>
        <v>88.88</v>
      </c>
      <c r="J30" s="10">
        <f t="shared" si="3"/>
        <v>109.32239999999999</v>
      </c>
    </row>
    <row r="31" spans="1:10" ht="27" customHeight="1">
      <c r="A31" s="19"/>
      <c r="B31" s="26"/>
      <c r="C31" s="27"/>
      <c r="D31" s="28"/>
      <c r="E31" s="27"/>
      <c r="F31" s="29">
        <f>SUM(F6:F30)</f>
        <v>26801</v>
      </c>
      <c r="G31" s="30">
        <f>SUM(G6:G30)</f>
        <v>32965.23</v>
      </c>
      <c r="H31" s="27"/>
      <c r="I31" s="29">
        <f>SUM(I6:I30)</f>
        <v>4859.38</v>
      </c>
      <c r="J31" s="30">
        <f>SUM(J6:J30)</f>
        <v>5977.037399999997</v>
      </c>
    </row>
    <row r="32" spans="2:10" ht="27" customHeight="1">
      <c r="B32" s="46" t="s">
        <v>69</v>
      </c>
      <c r="C32" s="46"/>
      <c r="D32" s="46"/>
      <c r="E32" s="46"/>
      <c r="F32" s="46"/>
      <c r="G32" s="46"/>
      <c r="H32" s="46"/>
      <c r="I32" s="46"/>
      <c r="J32" s="46"/>
    </row>
    <row r="33" ht="12.75">
      <c r="B33" s="1" t="s">
        <v>70</v>
      </c>
    </row>
    <row r="34" ht="12.75">
      <c r="B34" s="1" t="s">
        <v>71</v>
      </c>
    </row>
    <row r="35" ht="15" customHeight="1">
      <c r="B35" s="31"/>
    </row>
    <row r="36" ht="12.75">
      <c r="B36" s="1" t="s">
        <v>72</v>
      </c>
    </row>
  </sheetData>
  <sheetProtection selectLockedCells="1" selectUnlockedCells="1"/>
  <mergeCells count="15">
    <mergeCell ref="A26:A29"/>
    <mergeCell ref="B26:B29"/>
    <mergeCell ref="B32:J32"/>
    <mergeCell ref="A6:A9"/>
    <mergeCell ref="B6:B9"/>
    <mergeCell ref="A12:A15"/>
    <mergeCell ref="B12:B15"/>
    <mergeCell ref="A22:A25"/>
    <mergeCell ref="B22:B25"/>
    <mergeCell ref="A4:A5"/>
    <mergeCell ref="B4:B5"/>
    <mergeCell ref="C4:C5"/>
    <mergeCell ref="D4:D5"/>
    <mergeCell ref="E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6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74</v>
      </c>
    </row>
    <row r="2" ht="19.5" customHeight="1">
      <c r="C2" s="4" t="s">
        <v>68</v>
      </c>
    </row>
    <row r="3" ht="24" customHeight="1"/>
    <row r="4" spans="1:10" ht="12.75">
      <c r="A4" s="41" t="s">
        <v>0</v>
      </c>
      <c r="B4" s="41" t="s">
        <v>1</v>
      </c>
      <c r="C4" s="41" t="s">
        <v>2</v>
      </c>
      <c r="D4" s="41" t="s">
        <v>3</v>
      </c>
      <c r="E4" s="42" t="s">
        <v>4</v>
      </c>
      <c r="F4" s="42"/>
      <c r="G4" s="42"/>
      <c r="H4" s="42" t="s">
        <v>5</v>
      </c>
      <c r="I4" s="42"/>
      <c r="J4" s="42"/>
    </row>
    <row r="5" spans="1:10" ht="33.75">
      <c r="A5" s="41"/>
      <c r="B5" s="41"/>
      <c r="C5" s="41"/>
      <c r="D5" s="41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3" t="s">
        <v>9</v>
      </c>
      <c r="B6" s="44" t="s">
        <v>10</v>
      </c>
      <c r="C6" s="8" t="s">
        <v>11</v>
      </c>
      <c r="D6" s="9">
        <v>10</v>
      </c>
      <c r="E6" s="33">
        <v>67.36</v>
      </c>
      <c r="F6" s="33">
        <f aca="true" t="shared" si="0" ref="F6:F30">D6*E6</f>
        <v>673.6</v>
      </c>
      <c r="G6" s="33">
        <f aca="true" t="shared" si="1" ref="G6:G30">F6*1.23</f>
        <v>828.528</v>
      </c>
      <c r="H6" s="33">
        <v>3.75</v>
      </c>
      <c r="I6" s="33">
        <f aca="true" t="shared" si="2" ref="I6:I30">H6*D6</f>
        <v>37.5</v>
      </c>
      <c r="J6" s="33">
        <f aca="true" t="shared" si="3" ref="J6:J30">I6*1.23</f>
        <v>46.125</v>
      </c>
    </row>
    <row r="7" spans="1:10" ht="27" customHeight="1">
      <c r="A7" s="43"/>
      <c r="B7" s="44"/>
      <c r="C7" s="8" t="s">
        <v>12</v>
      </c>
      <c r="D7" s="9">
        <v>10</v>
      </c>
      <c r="E7" s="33">
        <v>67.36</v>
      </c>
      <c r="F7" s="33">
        <f t="shared" si="0"/>
        <v>673.6</v>
      </c>
      <c r="G7" s="33">
        <f t="shared" si="1"/>
        <v>828.528</v>
      </c>
      <c r="H7" s="33">
        <v>3.75</v>
      </c>
      <c r="I7" s="33">
        <f t="shared" si="2"/>
        <v>37.5</v>
      </c>
      <c r="J7" s="33">
        <f t="shared" si="3"/>
        <v>46.125</v>
      </c>
    </row>
    <row r="8" spans="1:10" ht="27" customHeight="1">
      <c r="A8" s="43"/>
      <c r="B8" s="44"/>
      <c r="C8" s="8" t="s">
        <v>13</v>
      </c>
      <c r="D8" s="9">
        <v>10</v>
      </c>
      <c r="E8" s="33">
        <v>67.36</v>
      </c>
      <c r="F8" s="33">
        <f t="shared" si="0"/>
        <v>673.6</v>
      </c>
      <c r="G8" s="33">
        <f t="shared" si="1"/>
        <v>828.528</v>
      </c>
      <c r="H8" s="33">
        <v>3.75</v>
      </c>
      <c r="I8" s="33">
        <f t="shared" si="2"/>
        <v>37.5</v>
      </c>
      <c r="J8" s="33">
        <f t="shared" si="3"/>
        <v>46.125</v>
      </c>
    </row>
    <row r="9" spans="1:10" ht="27" customHeight="1">
      <c r="A9" s="43"/>
      <c r="B9" s="44"/>
      <c r="C9" s="8" t="s">
        <v>14</v>
      </c>
      <c r="D9" s="9">
        <v>10</v>
      </c>
      <c r="E9" s="33">
        <v>107.12</v>
      </c>
      <c r="F9" s="33">
        <f t="shared" si="0"/>
        <v>1071.2</v>
      </c>
      <c r="G9" s="33">
        <f t="shared" si="1"/>
        <v>1317.576</v>
      </c>
      <c r="H9" s="33">
        <v>7.62</v>
      </c>
      <c r="I9" s="33">
        <f t="shared" si="2"/>
        <v>76.2</v>
      </c>
      <c r="J9" s="33">
        <f t="shared" si="3"/>
        <v>93.726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33">
        <v>170.24</v>
      </c>
      <c r="F10" s="33">
        <f t="shared" si="0"/>
        <v>851.2</v>
      </c>
      <c r="G10" s="33">
        <f t="shared" si="1"/>
        <v>1046.976</v>
      </c>
      <c r="H10" s="33">
        <v>76.12</v>
      </c>
      <c r="I10" s="33">
        <f t="shared" si="2"/>
        <v>380.6</v>
      </c>
      <c r="J10" s="33">
        <f t="shared" si="3"/>
        <v>468.13800000000003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33">
        <v>238.05</v>
      </c>
      <c r="F11" s="33">
        <f t="shared" si="0"/>
        <v>2380.5</v>
      </c>
      <c r="G11" s="33">
        <f t="shared" si="1"/>
        <v>2928.015</v>
      </c>
      <c r="H11" s="33">
        <v>20.15</v>
      </c>
      <c r="I11" s="33">
        <f t="shared" si="2"/>
        <v>201.5</v>
      </c>
      <c r="J11" s="33">
        <f t="shared" si="3"/>
        <v>247.845</v>
      </c>
    </row>
    <row r="12" spans="1:10" ht="27" customHeight="1">
      <c r="A12" s="43" t="s">
        <v>21</v>
      </c>
      <c r="B12" s="44" t="s">
        <v>22</v>
      </c>
      <c r="C12" s="12" t="s">
        <v>23</v>
      </c>
      <c r="D12" s="9">
        <v>2</v>
      </c>
      <c r="E12" s="33">
        <v>240.75</v>
      </c>
      <c r="F12" s="33">
        <f t="shared" si="0"/>
        <v>481.5</v>
      </c>
      <c r="G12" s="33">
        <f t="shared" si="1"/>
        <v>592.245</v>
      </c>
      <c r="H12" s="33">
        <v>38.65</v>
      </c>
      <c r="I12" s="33">
        <f t="shared" si="2"/>
        <v>77.3</v>
      </c>
      <c r="J12" s="33">
        <f t="shared" si="3"/>
        <v>95.079</v>
      </c>
    </row>
    <row r="13" spans="1:10" ht="27" customHeight="1">
      <c r="A13" s="43"/>
      <c r="B13" s="44"/>
      <c r="C13" s="12" t="s">
        <v>24</v>
      </c>
      <c r="D13" s="9">
        <v>2</v>
      </c>
      <c r="E13" s="33">
        <v>226.42</v>
      </c>
      <c r="F13" s="33">
        <f t="shared" si="0"/>
        <v>452.84</v>
      </c>
      <c r="G13" s="33">
        <f t="shared" si="1"/>
        <v>556.9932</v>
      </c>
      <c r="H13" s="33">
        <v>38.65</v>
      </c>
      <c r="I13" s="33">
        <f t="shared" si="2"/>
        <v>77.3</v>
      </c>
      <c r="J13" s="33">
        <f t="shared" si="3"/>
        <v>95.079</v>
      </c>
    </row>
    <row r="14" spans="1:10" ht="27" customHeight="1">
      <c r="A14" s="43"/>
      <c r="B14" s="44"/>
      <c r="C14" s="12" t="s">
        <v>25</v>
      </c>
      <c r="D14" s="9">
        <v>2</v>
      </c>
      <c r="E14" s="33">
        <v>226.42</v>
      </c>
      <c r="F14" s="33">
        <f t="shared" si="0"/>
        <v>452.84</v>
      </c>
      <c r="G14" s="33">
        <f t="shared" si="1"/>
        <v>556.9932</v>
      </c>
      <c r="H14" s="33">
        <v>38.65</v>
      </c>
      <c r="I14" s="33">
        <f t="shared" si="2"/>
        <v>77.3</v>
      </c>
      <c r="J14" s="33">
        <f t="shared" si="3"/>
        <v>95.079</v>
      </c>
    </row>
    <row r="15" spans="1:10" ht="27" customHeight="1">
      <c r="A15" s="43"/>
      <c r="B15" s="44"/>
      <c r="C15" s="12" t="s">
        <v>26</v>
      </c>
      <c r="D15" s="9">
        <v>2</v>
      </c>
      <c r="E15" s="33">
        <v>226.42</v>
      </c>
      <c r="F15" s="33">
        <f t="shared" si="0"/>
        <v>452.84</v>
      </c>
      <c r="G15" s="33">
        <f t="shared" si="1"/>
        <v>556.9932</v>
      </c>
      <c r="H15" s="33">
        <v>38.65</v>
      </c>
      <c r="I15" s="33">
        <f t="shared" si="2"/>
        <v>77.3</v>
      </c>
      <c r="J15" s="33">
        <f t="shared" si="3"/>
        <v>95.079</v>
      </c>
    </row>
    <row r="16" spans="1:10" ht="27" customHeight="1">
      <c r="A16" s="6" t="s">
        <v>27</v>
      </c>
      <c r="B16" s="7" t="s">
        <v>28</v>
      </c>
      <c r="C16" s="13" t="s">
        <v>29</v>
      </c>
      <c r="D16" s="14">
        <v>7</v>
      </c>
      <c r="E16" s="33">
        <v>344.1</v>
      </c>
      <c r="F16" s="33">
        <f t="shared" si="0"/>
        <v>2408.7000000000003</v>
      </c>
      <c r="G16" s="33">
        <f t="shared" si="1"/>
        <v>2962.7010000000005</v>
      </c>
      <c r="H16" s="33">
        <v>33.38</v>
      </c>
      <c r="I16" s="33">
        <f t="shared" si="2"/>
        <v>233.66000000000003</v>
      </c>
      <c r="J16" s="33">
        <f t="shared" si="3"/>
        <v>287.40180000000004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33">
        <v>221.13</v>
      </c>
      <c r="F17" s="33">
        <f t="shared" si="0"/>
        <v>3316.95</v>
      </c>
      <c r="G17" s="33">
        <f t="shared" si="1"/>
        <v>4079.8484999999996</v>
      </c>
      <c r="H17" s="33">
        <v>19.56</v>
      </c>
      <c r="I17" s="33">
        <f t="shared" si="2"/>
        <v>293.4</v>
      </c>
      <c r="J17" s="33">
        <f t="shared" si="3"/>
        <v>360.88199999999995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33">
        <v>279.06</v>
      </c>
      <c r="F18" s="33">
        <f t="shared" si="0"/>
        <v>6139.32</v>
      </c>
      <c r="G18" s="33">
        <f t="shared" si="1"/>
        <v>7551.3636</v>
      </c>
      <c r="H18" s="33">
        <v>37.5</v>
      </c>
      <c r="I18" s="33">
        <f t="shared" si="2"/>
        <v>825</v>
      </c>
      <c r="J18" s="33">
        <f t="shared" si="3"/>
        <v>1014.75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33">
        <v>352.86</v>
      </c>
      <c r="F19" s="33">
        <f t="shared" si="0"/>
        <v>5292.900000000001</v>
      </c>
      <c r="G19" s="33">
        <f t="shared" si="1"/>
        <v>6510.267000000001</v>
      </c>
      <c r="H19" s="33">
        <v>32.8</v>
      </c>
      <c r="I19" s="33">
        <f t="shared" si="2"/>
        <v>491.99999999999994</v>
      </c>
      <c r="J19" s="33">
        <f t="shared" si="3"/>
        <v>605.16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33">
        <v>210.7</v>
      </c>
      <c r="F20" s="33">
        <f t="shared" si="0"/>
        <v>1685.6</v>
      </c>
      <c r="G20" s="33">
        <f t="shared" si="1"/>
        <v>2073.288</v>
      </c>
      <c r="H20" s="33">
        <v>26.94</v>
      </c>
      <c r="I20" s="33">
        <f t="shared" si="2"/>
        <v>215.52</v>
      </c>
      <c r="J20" s="33">
        <f t="shared" si="3"/>
        <v>265.0896</v>
      </c>
    </row>
    <row r="21" spans="1:10" ht="33" customHeight="1">
      <c r="A21" s="6" t="s">
        <v>42</v>
      </c>
      <c r="B21" s="16" t="s">
        <v>43</v>
      </c>
      <c r="C21" s="17" t="s">
        <v>44</v>
      </c>
      <c r="D21" s="9">
        <v>3</v>
      </c>
      <c r="E21" s="33">
        <v>120.38</v>
      </c>
      <c r="F21" s="33">
        <f t="shared" si="0"/>
        <v>361.14</v>
      </c>
      <c r="G21" s="33">
        <f t="shared" si="1"/>
        <v>444.2022</v>
      </c>
      <c r="H21" s="33">
        <v>66.94</v>
      </c>
      <c r="I21" s="33">
        <f t="shared" si="2"/>
        <v>200.82</v>
      </c>
      <c r="J21" s="33">
        <f t="shared" si="3"/>
        <v>247.0086</v>
      </c>
    </row>
    <row r="22" spans="1:10" ht="27" customHeight="1">
      <c r="A22" s="43" t="s">
        <v>45</v>
      </c>
      <c r="B22" s="44" t="s">
        <v>46</v>
      </c>
      <c r="C22" s="12" t="s">
        <v>47</v>
      </c>
      <c r="D22" s="9">
        <v>5</v>
      </c>
      <c r="E22" s="33">
        <v>85.36</v>
      </c>
      <c r="F22" s="33">
        <f t="shared" si="0"/>
        <v>426.8</v>
      </c>
      <c r="G22" s="33">
        <f t="shared" si="1"/>
        <v>524.964</v>
      </c>
      <c r="H22" s="33">
        <v>26.94</v>
      </c>
      <c r="I22" s="33">
        <f t="shared" si="2"/>
        <v>134.70000000000002</v>
      </c>
      <c r="J22" s="33">
        <f t="shared" si="3"/>
        <v>165.681</v>
      </c>
    </row>
    <row r="23" spans="1:10" ht="27" customHeight="1">
      <c r="A23" s="43"/>
      <c r="B23" s="44"/>
      <c r="C23" s="12" t="s">
        <v>48</v>
      </c>
      <c r="D23" s="9">
        <v>5</v>
      </c>
      <c r="E23" s="33">
        <v>64.63</v>
      </c>
      <c r="F23" s="33">
        <f t="shared" si="0"/>
        <v>323.15</v>
      </c>
      <c r="G23" s="33">
        <f t="shared" si="1"/>
        <v>397.4745</v>
      </c>
      <c r="H23" s="33">
        <v>26.94</v>
      </c>
      <c r="I23" s="33">
        <f t="shared" si="2"/>
        <v>134.70000000000002</v>
      </c>
      <c r="J23" s="33">
        <f t="shared" si="3"/>
        <v>165.681</v>
      </c>
    </row>
    <row r="24" spans="1:10" ht="27" customHeight="1">
      <c r="A24" s="43"/>
      <c r="B24" s="44"/>
      <c r="C24" s="12" t="s">
        <v>49</v>
      </c>
      <c r="D24" s="9">
        <v>5</v>
      </c>
      <c r="E24" s="33">
        <v>64.63</v>
      </c>
      <c r="F24" s="33">
        <f t="shared" si="0"/>
        <v>323.15</v>
      </c>
      <c r="G24" s="33">
        <f t="shared" si="1"/>
        <v>397.4745</v>
      </c>
      <c r="H24" s="33">
        <v>26.94</v>
      </c>
      <c r="I24" s="33">
        <f t="shared" si="2"/>
        <v>134.70000000000002</v>
      </c>
      <c r="J24" s="33">
        <f t="shared" si="3"/>
        <v>165.681</v>
      </c>
    </row>
    <row r="25" spans="1:10" ht="27" customHeight="1">
      <c r="A25" s="43"/>
      <c r="B25" s="44"/>
      <c r="C25" s="12" t="s">
        <v>50</v>
      </c>
      <c r="D25" s="9">
        <v>5</v>
      </c>
      <c r="E25" s="33">
        <v>64.63</v>
      </c>
      <c r="F25" s="33">
        <f t="shared" si="0"/>
        <v>323.15</v>
      </c>
      <c r="G25" s="33">
        <f t="shared" si="1"/>
        <v>397.4745</v>
      </c>
      <c r="H25" s="33">
        <v>26.94</v>
      </c>
      <c r="I25" s="33">
        <f t="shared" si="2"/>
        <v>134.70000000000002</v>
      </c>
      <c r="J25" s="33">
        <f t="shared" si="3"/>
        <v>165.681</v>
      </c>
    </row>
    <row r="26" spans="1:10" ht="27" customHeight="1">
      <c r="A26" s="43" t="s">
        <v>51</v>
      </c>
      <c r="B26" s="44" t="s">
        <v>52</v>
      </c>
      <c r="C26" s="12" t="s">
        <v>53</v>
      </c>
      <c r="D26" s="9">
        <v>1</v>
      </c>
      <c r="E26" s="33">
        <v>155.34</v>
      </c>
      <c r="F26" s="33">
        <f t="shared" si="0"/>
        <v>155.34</v>
      </c>
      <c r="G26" s="33">
        <f t="shared" si="1"/>
        <v>191.0682</v>
      </c>
      <c r="H26" s="33">
        <v>51.54</v>
      </c>
      <c r="I26" s="33">
        <f t="shared" si="2"/>
        <v>51.54</v>
      </c>
      <c r="J26" s="33">
        <f t="shared" si="3"/>
        <v>63.3942</v>
      </c>
    </row>
    <row r="27" spans="1:10" ht="27" customHeight="1">
      <c r="A27" s="43"/>
      <c r="B27" s="44"/>
      <c r="C27" s="12" t="s">
        <v>54</v>
      </c>
      <c r="D27" s="9">
        <v>1</v>
      </c>
      <c r="E27" s="33">
        <v>159.79</v>
      </c>
      <c r="F27" s="33">
        <f t="shared" si="0"/>
        <v>159.79</v>
      </c>
      <c r="G27" s="33">
        <f t="shared" si="1"/>
        <v>196.5417</v>
      </c>
      <c r="H27" s="33">
        <v>51.54</v>
      </c>
      <c r="I27" s="33">
        <f t="shared" si="2"/>
        <v>51.54</v>
      </c>
      <c r="J27" s="33">
        <f t="shared" si="3"/>
        <v>63.3942</v>
      </c>
    </row>
    <row r="28" spans="1:10" ht="27" customHeight="1">
      <c r="A28" s="43"/>
      <c r="B28" s="44"/>
      <c r="C28" s="12" t="s">
        <v>55</v>
      </c>
      <c r="D28" s="9">
        <v>1</v>
      </c>
      <c r="E28" s="33">
        <v>155.34</v>
      </c>
      <c r="F28" s="33">
        <f t="shared" si="0"/>
        <v>155.34</v>
      </c>
      <c r="G28" s="33">
        <f t="shared" si="1"/>
        <v>191.0682</v>
      </c>
      <c r="H28" s="33">
        <v>51.54</v>
      </c>
      <c r="I28" s="33">
        <f t="shared" si="2"/>
        <v>51.54</v>
      </c>
      <c r="J28" s="33">
        <f t="shared" si="3"/>
        <v>63.3942</v>
      </c>
    </row>
    <row r="29" spans="1:10" ht="27" customHeight="1">
      <c r="A29" s="43"/>
      <c r="B29" s="44"/>
      <c r="C29" s="18" t="s">
        <v>56</v>
      </c>
      <c r="D29" s="9">
        <v>1</v>
      </c>
      <c r="E29" s="33">
        <v>180.27</v>
      </c>
      <c r="F29" s="33">
        <f t="shared" si="0"/>
        <v>180.27</v>
      </c>
      <c r="G29" s="33">
        <f t="shared" si="1"/>
        <v>221.7321</v>
      </c>
      <c r="H29" s="33">
        <v>51.54</v>
      </c>
      <c r="I29" s="33">
        <f t="shared" si="2"/>
        <v>51.54</v>
      </c>
      <c r="J29" s="33">
        <f t="shared" si="3"/>
        <v>63.3942</v>
      </c>
    </row>
    <row r="30" spans="1:10" ht="27" customHeight="1">
      <c r="A30" s="6" t="s">
        <v>57</v>
      </c>
      <c r="B30" s="16" t="s">
        <v>58</v>
      </c>
      <c r="C30" s="12" t="s">
        <v>59</v>
      </c>
      <c r="D30" s="9">
        <v>4</v>
      </c>
      <c r="E30" s="33">
        <v>99.26</v>
      </c>
      <c r="F30" s="33">
        <f t="shared" si="0"/>
        <v>397.04</v>
      </c>
      <c r="G30" s="33">
        <f t="shared" si="1"/>
        <v>488.35920000000004</v>
      </c>
      <c r="H30" s="33">
        <v>9.96</v>
      </c>
      <c r="I30" s="33">
        <f t="shared" si="2"/>
        <v>39.84</v>
      </c>
      <c r="J30" s="33">
        <f t="shared" si="3"/>
        <v>49.00320000000001</v>
      </c>
    </row>
    <row r="31" spans="1:10" ht="27" customHeight="1">
      <c r="A31" s="19"/>
      <c r="B31" s="26"/>
      <c r="C31" s="27"/>
      <c r="D31" s="28"/>
      <c r="E31" s="27"/>
      <c r="F31" s="29">
        <f>SUM(F6:F30)</f>
        <v>29812.360000000004</v>
      </c>
      <c r="G31" s="30">
        <f>SUM(G6:G30)</f>
        <v>36669.2028</v>
      </c>
      <c r="H31" s="27"/>
      <c r="I31" s="29">
        <f>SUM(I6:I30)</f>
        <v>4125.199999999999</v>
      </c>
      <c r="J31" s="30">
        <f>SUM(J6:J30)</f>
        <v>5073.995999999997</v>
      </c>
    </row>
    <row r="32" spans="2:10" ht="27" customHeight="1">
      <c r="B32" s="46" t="s">
        <v>69</v>
      </c>
      <c r="C32" s="46"/>
      <c r="D32" s="46"/>
      <c r="E32" s="46"/>
      <c r="F32" s="46"/>
      <c r="G32" s="46"/>
      <c r="H32" s="46"/>
      <c r="I32" s="46"/>
      <c r="J32" s="46"/>
    </row>
    <row r="33" ht="12.75">
      <c r="B33" s="1" t="s">
        <v>70</v>
      </c>
    </row>
    <row r="34" ht="12.75">
      <c r="B34" s="1" t="s">
        <v>71</v>
      </c>
    </row>
    <row r="35" ht="15" customHeight="1">
      <c r="B35" s="31"/>
    </row>
    <row r="36" ht="12.75">
      <c r="B36" s="1" t="s">
        <v>72</v>
      </c>
    </row>
  </sheetData>
  <sheetProtection selectLockedCells="1" selectUnlockedCells="1"/>
  <mergeCells count="15">
    <mergeCell ref="A26:A29"/>
    <mergeCell ref="B26:B29"/>
    <mergeCell ref="B32:J32"/>
    <mergeCell ref="A6:A9"/>
    <mergeCell ref="B6:B9"/>
    <mergeCell ref="A12:A15"/>
    <mergeCell ref="B12:B15"/>
    <mergeCell ref="A22:A25"/>
    <mergeCell ref="B22:B25"/>
    <mergeCell ref="A4:A5"/>
    <mergeCell ref="B4:B5"/>
    <mergeCell ref="C4:C5"/>
    <mergeCell ref="D4:D5"/>
    <mergeCell ref="E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C2" sqref="C2"/>
    </sheetView>
  </sheetViews>
  <sheetFormatPr defaultColWidth="9.7109375" defaultRowHeight="12.75"/>
  <cols>
    <col min="1" max="1" width="9.7109375" style="0" customWidth="1"/>
    <col min="2" max="2" width="27.140625" style="1" customWidth="1"/>
    <col min="3" max="3" width="13.8515625" style="1" customWidth="1"/>
  </cols>
  <sheetData>
    <row r="2" ht="12.75">
      <c r="B2" s="3" t="s">
        <v>75</v>
      </c>
    </row>
    <row r="3" spans="1:10" ht="12.75">
      <c r="A3" s="41" t="s">
        <v>0</v>
      </c>
      <c r="B3" s="41" t="s">
        <v>1</v>
      </c>
      <c r="C3" s="41" t="s">
        <v>2</v>
      </c>
      <c r="D3" s="41" t="s">
        <v>3</v>
      </c>
      <c r="E3" s="42" t="s">
        <v>4</v>
      </c>
      <c r="F3" s="42"/>
      <c r="G3" s="42"/>
      <c r="H3" s="42" t="s">
        <v>5</v>
      </c>
      <c r="I3" s="42"/>
      <c r="J3" s="42"/>
    </row>
    <row r="4" spans="1:10" ht="33.75">
      <c r="A4" s="41"/>
      <c r="B4" s="41"/>
      <c r="C4" s="41"/>
      <c r="D4" s="41"/>
      <c r="E4" s="5" t="s">
        <v>6</v>
      </c>
      <c r="F4" s="5" t="s">
        <v>7</v>
      </c>
      <c r="G4" s="5" t="s">
        <v>8</v>
      </c>
      <c r="H4" s="5" t="s">
        <v>6</v>
      </c>
      <c r="I4" s="5" t="s">
        <v>7</v>
      </c>
      <c r="J4" s="5" t="s">
        <v>8</v>
      </c>
    </row>
    <row r="5" spans="1:10" ht="12.75" customHeight="1">
      <c r="A5" s="43" t="s">
        <v>9</v>
      </c>
      <c r="B5" s="47" t="s">
        <v>10</v>
      </c>
      <c r="C5" s="9" t="s">
        <v>11</v>
      </c>
      <c r="D5" s="9">
        <v>10</v>
      </c>
      <c r="E5" s="33">
        <v>64.99</v>
      </c>
      <c r="F5" s="33">
        <f aca="true" t="shared" si="0" ref="F5:F29">D5*E5</f>
        <v>649.9</v>
      </c>
      <c r="G5" s="33">
        <f aca="true" t="shared" si="1" ref="G5:G29">F5*1.23</f>
        <v>799.377</v>
      </c>
      <c r="H5" s="33">
        <v>6.99</v>
      </c>
      <c r="I5" s="33">
        <f aca="true" t="shared" si="2" ref="I5:I29">H5*D5</f>
        <v>69.9</v>
      </c>
      <c r="J5" s="33">
        <f aca="true" t="shared" si="3" ref="J5:J29">I5*1.23</f>
        <v>85.977</v>
      </c>
    </row>
    <row r="6" spans="1:10" ht="12.75">
      <c r="A6" s="43"/>
      <c r="B6" s="47"/>
      <c r="C6" s="9" t="s">
        <v>12</v>
      </c>
      <c r="D6" s="9">
        <v>10</v>
      </c>
      <c r="E6" s="33">
        <v>64.99</v>
      </c>
      <c r="F6" s="33">
        <f t="shared" si="0"/>
        <v>649.9</v>
      </c>
      <c r="G6" s="33">
        <f t="shared" si="1"/>
        <v>799.377</v>
      </c>
      <c r="H6" s="33">
        <v>6.99</v>
      </c>
      <c r="I6" s="33">
        <f t="shared" si="2"/>
        <v>69.9</v>
      </c>
      <c r="J6" s="33">
        <f t="shared" si="3"/>
        <v>85.977</v>
      </c>
    </row>
    <row r="7" spans="1:10" ht="12.75">
      <c r="A7" s="43"/>
      <c r="B7" s="47"/>
      <c r="C7" s="9" t="s">
        <v>13</v>
      </c>
      <c r="D7" s="9">
        <v>10</v>
      </c>
      <c r="E7" s="33">
        <v>64.99</v>
      </c>
      <c r="F7" s="33">
        <f t="shared" si="0"/>
        <v>649.9</v>
      </c>
      <c r="G7" s="33">
        <f t="shared" si="1"/>
        <v>799.377</v>
      </c>
      <c r="H7" s="33">
        <v>6.99</v>
      </c>
      <c r="I7" s="33">
        <f t="shared" si="2"/>
        <v>69.9</v>
      </c>
      <c r="J7" s="33">
        <f t="shared" si="3"/>
        <v>85.977</v>
      </c>
    </row>
    <row r="8" spans="1:10" ht="12.75">
      <c r="A8" s="43"/>
      <c r="B8" s="47"/>
      <c r="C8" s="9" t="s">
        <v>14</v>
      </c>
      <c r="D8" s="9">
        <v>10</v>
      </c>
      <c r="E8" s="33">
        <v>99.99</v>
      </c>
      <c r="F8" s="33">
        <f t="shared" si="0"/>
        <v>999.9</v>
      </c>
      <c r="G8" s="33">
        <f t="shared" si="1"/>
        <v>1229.877</v>
      </c>
      <c r="H8" s="33">
        <v>6.99</v>
      </c>
      <c r="I8" s="33">
        <f t="shared" si="2"/>
        <v>69.9</v>
      </c>
      <c r="J8" s="33">
        <f t="shared" si="3"/>
        <v>85.977</v>
      </c>
    </row>
    <row r="9" spans="1:10" ht="15">
      <c r="A9" s="6" t="s">
        <v>15</v>
      </c>
      <c r="B9" s="34" t="s">
        <v>16</v>
      </c>
      <c r="C9" s="9" t="s">
        <v>17</v>
      </c>
      <c r="D9" s="9">
        <v>5</v>
      </c>
      <c r="E9" s="33">
        <v>159.9</v>
      </c>
      <c r="F9" s="33">
        <f t="shared" si="0"/>
        <v>799.5</v>
      </c>
      <c r="G9" s="33">
        <f t="shared" si="1"/>
        <v>983.385</v>
      </c>
      <c r="H9" s="33">
        <v>89.99</v>
      </c>
      <c r="I9" s="33">
        <f t="shared" si="2"/>
        <v>449.95</v>
      </c>
      <c r="J9" s="33">
        <f t="shared" si="3"/>
        <v>553.4385</v>
      </c>
    </row>
    <row r="10" spans="1:10" ht="15">
      <c r="A10" s="6" t="s">
        <v>18</v>
      </c>
      <c r="B10" s="32" t="s">
        <v>19</v>
      </c>
      <c r="C10" s="9" t="s">
        <v>20</v>
      </c>
      <c r="D10" s="9">
        <v>10</v>
      </c>
      <c r="E10" s="33">
        <v>214.99</v>
      </c>
      <c r="F10" s="33">
        <f t="shared" si="0"/>
        <v>2149.9</v>
      </c>
      <c r="G10" s="33">
        <f t="shared" si="1"/>
        <v>2644.377</v>
      </c>
      <c r="H10" s="33">
        <v>19.99</v>
      </c>
      <c r="I10" s="33">
        <f t="shared" si="2"/>
        <v>199.89999999999998</v>
      </c>
      <c r="J10" s="33">
        <f t="shared" si="3"/>
        <v>245.87699999999998</v>
      </c>
    </row>
    <row r="11" spans="1:10" ht="12.75" customHeight="1">
      <c r="A11" s="43" t="s">
        <v>21</v>
      </c>
      <c r="B11" s="47" t="s">
        <v>22</v>
      </c>
      <c r="C11" s="9" t="s">
        <v>23</v>
      </c>
      <c r="D11" s="9">
        <v>2</v>
      </c>
      <c r="E11" s="33">
        <v>241.99</v>
      </c>
      <c r="F11" s="33">
        <f t="shared" si="0"/>
        <v>483.98</v>
      </c>
      <c r="G11" s="33">
        <f t="shared" si="1"/>
        <v>595.2954</v>
      </c>
      <c r="H11" s="33">
        <v>41.99</v>
      </c>
      <c r="I11" s="33">
        <f t="shared" si="2"/>
        <v>83.98</v>
      </c>
      <c r="J11" s="33">
        <f t="shared" si="3"/>
        <v>103.2954</v>
      </c>
    </row>
    <row r="12" spans="1:10" ht="12.75">
      <c r="A12" s="43"/>
      <c r="B12" s="47"/>
      <c r="C12" s="9" t="s">
        <v>24</v>
      </c>
      <c r="D12" s="9">
        <v>2</v>
      </c>
      <c r="E12" s="33">
        <v>224.99</v>
      </c>
      <c r="F12" s="33">
        <f t="shared" si="0"/>
        <v>449.98</v>
      </c>
      <c r="G12" s="33">
        <f t="shared" si="1"/>
        <v>553.4754</v>
      </c>
      <c r="H12" s="33">
        <v>41.99</v>
      </c>
      <c r="I12" s="33">
        <f t="shared" si="2"/>
        <v>83.98</v>
      </c>
      <c r="J12" s="33">
        <f t="shared" si="3"/>
        <v>103.2954</v>
      </c>
    </row>
    <row r="13" spans="1:10" ht="12.75">
      <c r="A13" s="43"/>
      <c r="B13" s="47"/>
      <c r="C13" s="9" t="s">
        <v>25</v>
      </c>
      <c r="D13" s="9">
        <v>2</v>
      </c>
      <c r="E13" s="33">
        <v>224.99</v>
      </c>
      <c r="F13" s="33">
        <f t="shared" si="0"/>
        <v>449.98</v>
      </c>
      <c r="G13" s="33">
        <f t="shared" si="1"/>
        <v>553.4754</v>
      </c>
      <c r="H13" s="33">
        <v>41.99</v>
      </c>
      <c r="I13" s="33">
        <f t="shared" si="2"/>
        <v>83.98</v>
      </c>
      <c r="J13" s="33">
        <f t="shared" si="3"/>
        <v>103.2954</v>
      </c>
    </row>
    <row r="14" spans="1:10" ht="12.75">
      <c r="A14" s="43"/>
      <c r="B14" s="47"/>
      <c r="C14" s="9" t="s">
        <v>26</v>
      </c>
      <c r="D14" s="9">
        <v>2</v>
      </c>
      <c r="E14" s="33">
        <v>224.99</v>
      </c>
      <c r="F14" s="33">
        <f t="shared" si="0"/>
        <v>449.98</v>
      </c>
      <c r="G14" s="33">
        <f t="shared" si="1"/>
        <v>553.4754</v>
      </c>
      <c r="H14" s="33">
        <v>41.99</v>
      </c>
      <c r="I14" s="33">
        <f t="shared" si="2"/>
        <v>83.98</v>
      </c>
      <c r="J14" s="33">
        <f t="shared" si="3"/>
        <v>103.2954</v>
      </c>
    </row>
    <row r="15" spans="1:10" ht="15">
      <c r="A15" s="6" t="s">
        <v>27</v>
      </c>
      <c r="B15" s="32" t="s">
        <v>28</v>
      </c>
      <c r="C15" s="14" t="s">
        <v>29</v>
      </c>
      <c r="D15" s="14">
        <v>7</v>
      </c>
      <c r="E15" s="33">
        <v>312.99</v>
      </c>
      <c r="F15" s="33">
        <f t="shared" si="0"/>
        <v>2190.9300000000003</v>
      </c>
      <c r="G15" s="33">
        <f t="shared" si="1"/>
        <v>2694.8439000000003</v>
      </c>
      <c r="H15" s="33">
        <v>29.99</v>
      </c>
      <c r="I15" s="33">
        <f t="shared" si="2"/>
        <v>209.92999999999998</v>
      </c>
      <c r="J15" s="33">
        <f t="shared" si="3"/>
        <v>258.21389999999997</v>
      </c>
    </row>
    <row r="16" spans="1:10" ht="15">
      <c r="A16" s="6" t="s">
        <v>30</v>
      </c>
      <c r="B16" s="32" t="s">
        <v>31</v>
      </c>
      <c r="C16" s="9" t="s">
        <v>32</v>
      </c>
      <c r="D16" s="14">
        <v>15</v>
      </c>
      <c r="E16" s="33">
        <v>235.99</v>
      </c>
      <c r="F16" s="33">
        <f t="shared" si="0"/>
        <v>3539.8500000000004</v>
      </c>
      <c r="G16" s="33">
        <f t="shared" si="1"/>
        <v>4354.0155</v>
      </c>
      <c r="H16" s="33">
        <v>17.99</v>
      </c>
      <c r="I16" s="33">
        <f t="shared" si="2"/>
        <v>269.84999999999997</v>
      </c>
      <c r="J16" s="33">
        <f t="shared" si="3"/>
        <v>331.91549999999995</v>
      </c>
    </row>
    <row r="17" spans="1:10" ht="15">
      <c r="A17" s="6" t="s">
        <v>33</v>
      </c>
      <c r="B17" s="32" t="s">
        <v>34</v>
      </c>
      <c r="C17" s="14" t="s">
        <v>35</v>
      </c>
      <c r="D17" s="14">
        <v>22</v>
      </c>
      <c r="E17" s="33">
        <v>281.99</v>
      </c>
      <c r="F17" s="33">
        <f t="shared" si="0"/>
        <v>6203.780000000001</v>
      </c>
      <c r="G17" s="33">
        <f t="shared" si="1"/>
        <v>7630.6494</v>
      </c>
      <c r="H17" s="33">
        <v>32.99</v>
      </c>
      <c r="I17" s="33">
        <f t="shared" si="2"/>
        <v>725.7800000000001</v>
      </c>
      <c r="J17" s="33">
        <f t="shared" si="3"/>
        <v>892.7094000000001</v>
      </c>
    </row>
    <row r="18" spans="1:10" ht="45.75" customHeight="1">
      <c r="A18" s="6" t="s">
        <v>36</v>
      </c>
      <c r="B18" s="32" t="s">
        <v>37</v>
      </c>
      <c r="C18" s="9" t="s">
        <v>38</v>
      </c>
      <c r="D18" s="15">
        <v>15</v>
      </c>
      <c r="E18" s="33">
        <v>311.99</v>
      </c>
      <c r="F18" s="33">
        <f t="shared" si="0"/>
        <v>4679.85</v>
      </c>
      <c r="G18" s="33">
        <f t="shared" si="1"/>
        <v>5756.2155</v>
      </c>
      <c r="H18" s="33">
        <v>42.99</v>
      </c>
      <c r="I18" s="33">
        <f t="shared" si="2"/>
        <v>644.85</v>
      </c>
      <c r="J18" s="33">
        <f t="shared" si="3"/>
        <v>793.1655000000001</v>
      </c>
    </row>
    <row r="19" spans="1:10" ht="26.25" customHeight="1">
      <c r="A19" s="6" t="s">
        <v>39</v>
      </c>
      <c r="B19" s="32" t="s">
        <v>40</v>
      </c>
      <c r="C19" s="9" t="s">
        <v>41</v>
      </c>
      <c r="D19" s="9">
        <v>8</v>
      </c>
      <c r="E19" s="33">
        <v>191.99</v>
      </c>
      <c r="F19" s="33">
        <f t="shared" si="0"/>
        <v>1535.92</v>
      </c>
      <c r="G19" s="33">
        <f t="shared" si="1"/>
        <v>1889.1816000000001</v>
      </c>
      <c r="H19" s="33">
        <v>42.99</v>
      </c>
      <c r="I19" s="33">
        <f t="shared" si="2"/>
        <v>343.92</v>
      </c>
      <c r="J19" s="33">
        <f t="shared" si="3"/>
        <v>423.02160000000003</v>
      </c>
    </row>
    <row r="20" spans="1:10" ht="60" customHeight="1">
      <c r="A20" s="6" t="s">
        <v>42</v>
      </c>
      <c r="B20" s="15" t="s">
        <v>43</v>
      </c>
      <c r="C20" s="17" t="s">
        <v>44</v>
      </c>
      <c r="D20" s="9">
        <v>3</v>
      </c>
      <c r="E20" s="33">
        <v>102.99</v>
      </c>
      <c r="F20" s="33">
        <f t="shared" si="0"/>
        <v>308.96999999999997</v>
      </c>
      <c r="G20" s="33">
        <f t="shared" si="1"/>
        <v>380.03309999999993</v>
      </c>
      <c r="H20" s="33">
        <v>54.99</v>
      </c>
      <c r="I20" s="33">
        <f t="shared" si="2"/>
        <v>164.97</v>
      </c>
      <c r="J20" s="33">
        <f t="shared" si="3"/>
        <v>202.9131</v>
      </c>
    </row>
    <row r="21" spans="1:10" ht="12.75" customHeight="1">
      <c r="A21" s="43" t="s">
        <v>45</v>
      </c>
      <c r="B21" s="47" t="s">
        <v>46</v>
      </c>
      <c r="C21" s="9" t="s">
        <v>47</v>
      </c>
      <c r="D21" s="9">
        <v>5</v>
      </c>
      <c r="E21" s="33">
        <v>81.99</v>
      </c>
      <c r="F21" s="33">
        <f t="shared" si="0"/>
        <v>409.95</v>
      </c>
      <c r="G21" s="33">
        <f t="shared" si="1"/>
        <v>504.2385</v>
      </c>
      <c r="H21" s="33">
        <v>21.99</v>
      </c>
      <c r="I21" s="33">
        <f t="shared" si="2"/>
        <v>109.94999999999999</v>
      </c>
      <c r="J21" s="33">
        <f t="shared" si="3"/>
        <v>135.2385</v>
      </c>
    </row>
    <row r="22" spans="1:10" ht="12.75">
      <c r="A22" s="43"/>
      <c r="B22" s="47"/>
      <c r="C22" s="9" t="s">
        <v>48</v>
      </c>
      <c r="D22" s="9">
        <v>5</v>
      </c>
      <c r="E22" s="33">
        <v>64.99</v>
      </c>
      <c r="F22" s="33">
        <f t="shared" si="0"/>
        <v>324.95</v>
      </c>
      <c r="G22" s="33">
        <f t="shared" si="1"/>
        <v>399.6885</v>
      </c>
      <c r="H22" s="33">
        <v>21.99</v>
      </c>
      <c r="I22" s="33">
        <f t="shared" si="2"/>
        <v>109.94999999999999</v>
      </c>
      <c r="J22" s="33">
        <f t="shared" si="3"/>
        <v>135.2385</v>
      </c>
    </row>
    <row r="23" spans="1:10" ht="12.75">
      <c r="A23" s="43"/>
      <c r="B23" s="47"/>
      <c r="C23" s="9" t="s">
        <v>49</v>
      </c>
      <c r="D23" s="9">
        <v>5</v>
      </c>
      <c r="E23" s="33">
        <v>64.99</v>
      </c>
      <c r="F23" s="33">
        <f t="shared" si="0"/>
        <v>324.95</v>
      </c>
      <c r="G23" s="33">
        <f t="shared" si="1"/>
        <v>399.6885</v>
      </c>
      <c r="H23" s="33">
        <v>21.99</v>
      </c>
      <c r="I23" s="33">
        <f t="shared" si="2"/>
        <v>109.94999999999999</v>
      </c>
      <c r="J23" s="33">
        <f t="shared" si="3"/>
        <v>135.2385</v>
      </c>
    </row>
    <row r="24" spans="1:10" ht="12.75">
      <c r="A24" s="43"/>
      <c r="B24" s="47"/>
      <c r="C24" s="9" t="s">
        <v>50</v>
      </c>
      <c r="D24" s="9">
        <v>5</v>
      </c>
      <c r="E24" s="33">
        <v>64.99</v>
      </c>
      <c r="F24" s="33">
        <f t="shared" si="0"/>
        <v>324.95</v>
      </c>
      <c r="G24" s="33">
        <f t="shared" si="1"/>
        <v>399.6885</v>
      </c>
      <c r="H24" s="33">
        <v>21.99</v>
      </c>
      <c r="I24" s="33">
        <f t="shared" si="2"/>
        <v>109.94999999999999</v>
      </c>
      <c r="J24" s="33">
        <f t="shared" si="3"/>
        <v>135.2385</v>
      </c>
    </row>
    <row r="25" spans="1:10" ht="12.75" customHeight="1">
      <c r="A25" s="43" t="s">
        <v>51</v>
      </c>
      <c r="B25" s="47" t="s">
        <v>52</v>
      </c>
      <c r="C25" s="9" t="s">
        <v>53</v>
      </c>
      <c r="D25" s="9">
        <v>1</v>
      </c>
      <c r="E25" s="33">
        <v>141.99</v>
      </c>
      <c r="F25" s="33">
        <f t="shared" si="0"/>
        <v>141.99</v>
      </c>
      <c r="G25" s="33">
        <f t="shared" si="1"/>
        <v>174.64770000000001</v>
      </c>
      <c r="H25" s="33">
        <v>54.99</v>
      </c>
      <c r="I25" s="33">
        <f t="shared" si="2"/>
        <v>54.99</v>
      </c>
      <c r="J25" s="33">
        <f t="shared" si="3"/>
        <v>67.6377</v>
      </c>
    </row>
    <row r="26" spans="1:10" ht="12.75">
      <c r="A26" s="43"/>
      <c r="B26" s="47"/>
      <c r="C26" s="9" t="s">
        <v>54</v>
      </c>
      <c r="D26" s="9">
        <v>1</v>
      </c>
      <c r="E26" s="33">
        <v>161.99</v>
      </c>
      <c r="F26" s="33">
        <f t="shared" si="0"/>
        <v>161.99</v>
      </c>
      <c r="G26" s="33">
        <f t="shared" si="1"/>
        <v>199.2477</v>
      </c>
      <c r="H26" s="33">
        <v>54.99</v>
      </c>
      <c r="I26" s="33">
        <f t="shared" si="2"/>
        <v>54.99</v>
      </c>
      <c r="J26" s="33">
        <f t="shared" si="3"/>
        <v>67.6377</v>
      </c>
    </row>
    <row r="27" spans="1:10" ht="12.75">
      <c r="A27" s="43"/>
      <c r="B27" s="47"/>
      <c r="C27" s="9" t="s">
        <v>55</v>
      </c>
      <c r="D27" s="9">
        <v>1</v>
      </c>
      <c r="E27" s="33">
        <v>161.99</v>
      </c>
      <c r="F27" s="33">
        <f t="shared" si="0"/>
        <v>161.99</v>
      </c>
      <c r="G27" s="33">
        <f t="shared" si="1"/>
        <v>199.2477</v>
      </c>
      <c r="H27" s="33">
        <v>54.99</v>
      </c>
      <c r="I27" s="33">
        <f t="shared" si="2"/>
        <v>54.99</v>
      </c>
      <c r="J27" s="33">
        <f t="shared" si="3"/>
        <v>67.6377</v>
      </c>
    </row>
    <row r="28" spans="1:10" ht="12.75">
      <c r="A28" s="43"/>
      <c r="B28" s="47"/>
      <c r="C28" s="35" t="s">
        <v>56</v>
      </c>
      <c r="D28" s="9">
        <v>1</v>
      </c>
      <c r="E28" s="33">
        <v>161.99</v>
      </c>
      <c r="F28" s="33">
        <f t="shared" si="0"/>
        <v>161.99</v>
      </c>
      <c r="G28" s="33">
        <f t="shared" si="1"/>
        <v>199.2477</v>
      </c>
      <c r="H28" s="33">
        <v>54.99</v>
      </c>
      <c r="I28" s="33">
        <f t="shared" si="2"/>
        <v>54.99</v>
      </c>
      <c r="J28" s="33">
        <f t="shared" si="3"/>
        <v>67.6377</v>
      </c>
    </row>
    <row r="29" spans="1:10" ht="15">
      <c r="A29" s="6" t="s">
        <v>57</v>
      </c>
      <c r="B29" s="15" t="s">
        <v>58</v>
      </c>
      <c r="C29" s="9" t="s">
        <v>59</v>
      </c>
      <c r="D29" s="9">
        <v>4</v>
      </c>
      <c r="E29" s="33">
        <v>99.99</v>
      </c>
      <c r="F29" s="33">
        <f t="shared" si="0"/>
        <v>399.96</v>
      </c>
      <c r="G29" s="33">
        <f t="shared" si="1"/>
        <v>491.95079999999996</v>
      </c>
      <c r="H29" s="33">
        <v>29.99</v>
      </c>
      <c r="I29" s="33">
        <f t="shared" si="2"/>
        <v>119.96</v>
      </c>
      <c r="J29" s="33">
        <f t="shared" si="3"/>
        <v>147.55079999999998</v>
      </c>
    </row>
    <row r="30" spans="1:10" ht="15">
      <c r="A30" s="19"/>
      <c r="B30" s="26"/>
      <c r="C30" s="27"/>
      <c r="D30" s="28"/>
      <c r="E30" s="27"/>
      <c r="F30" s="29">
        <f>SUM(F5:F29)</f>
        <v>28604.94000000001</v>
      </c>
      <c r="G30" s="30">
        <f>SUM(G5:G29)</f>
        <v>35184.07619999999</v>
      </c>
      <c r="H30" s="27"/>
      <c r="I30" s="29">
        <f>SUM(I5:I29)</f>
        <v>4404.3899999999985</v>
      </c>
      <c r="J30" s="30">
        <f>SUM(J5:J29)</f>
        <v>5417.399700000003</v>
      </c>
    </row>
    <row r="31" spans="1:10" ht="12.75">
      <c r="A31" s="19"/>
      <c r="B31" s="39"/>
      <c r="C31" s="27"/>
      <c r="D31" s="28"/>
      <c r="E31" s="40"/>
      <c r="F31" s="27"/>
      <c r="G31" s="27"/>
      <c r="H31" s="27"/>
      <c r="I31" s="27"/>
      <c r="J31" s="27"/>
    </row>
    <row r="32" spans="2:10" ht="27" customHeight="1">
      <c r="B32" s="46" t="s">
        <v>69</v>
      </c>
      <c r="C32" s="46"/>
      <c r="D32" s="46"/>
      <c r="E32" s="46"/>
      <c r="F32" s="46"/>
      <c r="G32" s="46"/>
      <c r="H32" s="46"/>
      <c r="I32" s="46"/>
      <c r="J32" s="46"/>
    </row>
    <row r="33" spans="2:4" ht="12.75">
      <c r="B33" s="1" t="s">
        <v>70</v>
      </c>
      <c r="D33" s="2"/>
    </row>
    <row r="34" spans="2:4" ht="12.75">
      <c r="B34" s="1" t="s">
        <v>71</v>
      </c>
      <c r="D34" s="2"/>
    </row>
    <row r="35" spans="2:4" ht="15" customHeight="1">
      <c r="B35" s="31"/>
      <c r="D35" s="2"/>
    </row>
    <row r="36" spans="2:4" ht="12.75">
      <c r="B36" s="1" t="s">
        <v>72</v>
      </c>
      <c r="D36" s="2"/>
    </row>
  </sheetData>
  <sheetProtection selectLockedCells="1" selectUnlockedCells="1"/>
  <mergeCells count="15">
    <mergeCell ref="A25:A28"/>
    <mergeCell ref="B25:B28"/>
    <mergeCell ref="B32:J32"/>
    <mergeCell ref="A5:A8"/>
    <mergeCell ref="B5:B8"/>
    <mergeCell ref="A11:A14"/>
    <mergeCell ref="B11:B14"/>
    <mergeCell ref="A21:A24"/>
    <mergeCell ref="B21:B24"/>
    <mergeCell ref="A3:A4"/>
    <mergeCell ref="B3:B4"/>
    <mergeCell ref="C3:C4"/>
    <mergeCell ref="D3:D4"/>
    <mergeCell ref="E3:G3"/>
    <mergeCell ref="H3:J3"/>
  </mergeCells>
  <printOptions/>
  <pageMargins left="0.7479166666666667" right="0.7479166666666667" top="0.9402777777777778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dcterms:modified xsi:type="dcterms:W3CDTF">2017-12-28T14:05:23Z</dcterms:modified>
  <cp:category/>
  <cp:version/>
  <cp:contentType/>
  <cp:contentStatus/>
</cp:coreProperties>
</file>